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2025\Transparentnost 02-2025\"/>
    </mc:Choice>
  </mc:AlternateContent>
  <xr:revisionPtr revIDLastSave="0" documentId="13_ncr:1_{C4D9C3A8-6705-4C29-B223-74E2874ACE82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JavnaObjava" sheetId="1" r:id="rId1"/>
  </sheets>
  <definedNames>
    <definedName name="_xlnm._FilterDatabase" localSheetId="0" hidden="1">JavnaObjava!$A$6:$G$6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2" i="1" l="1"/>
  <c r="D296" i="1"/>
  <c r="D298" i="1" l="1"/>
  <c r="D300" i="1"/>
  <c r="D290" i="1"/>
  <c r="D302" i="1" l="1"/>
  <c r="D288" i="1"/>
  <c r="D286" i="1"/>
  <c r="D284" i="1"/>
  <c r="D282" i="1"/>
  <c r="D280" i="1"/>
  <c r="D278" i="1"/>
  <c r="D276" i="1"/>
  <c r="D274" i="1"/>
  <c r="D272" i="1"/>
  <c r="D270" i="1"/>
  <c r="D268" i="1"/>
  <c r="D266" i="1"/>
  <c r="D264" i="1"/>
  <c r="D262" i="1"/>
  <c r="D260" i="1"/>
  <c r="D258" i="1"/>
  <c r="D256" i="1"/>
  <c r="D254" i="1"/>
  <c r="D251" i="1"/>
  <c r="D248" i="1"/>
  <c r="D246" i="1"/>
  <c r="D244" i="1"/>
  <c r="D242" i="1"/>
  <c r="D240" i="1"/>
  <c r="D238" i="1"/>
  <c r="D236" i="1"/>
  <c r="D234" i="1"/>
  <c r="D232" i="1"/>
  <c r="D230" i="1"/>
  <c r="D228" i="1"/>
  <c r="D226" i="1"/>
  <c r="D224" i="1"/>
  <c r="D222" i="1"/>
  <c r="D220" i="1"/>
  <c r="D218" i="1"/>
  <c r="D216" i="1"/>
  <c r="D214" i="1"/>
  <c r="D212" i="1"/>
  <c r="D210" i="1"/>
  <c r="D208" i="1"/>
  <c r="D206" i="1"/>
  <c r="D204" i="1"/>
  <c r="D202" i="1"/>
  <c r="D200" i="1"/>
  <c r="D198" i="1"/>
  <c r="D196" i="1"/>
  <c r="D194" i="1"/>
  <c r="D192" i="1"/>
  <c r="D189" i="1"/>
  <c r="D187" i="1"/>
  <c r="D185" i="1"/>
  <c r="D183" i="1"/>
  <c r="D181" i="1"/>
  <c r="D179" i="1"/>
  <c r="D177" i="1"/>
  <c r="D175" i="1"/>
  <c r="D173" i="1"/>
  <c r="D168" i="1"/>
  <c r="D166" i="1"/>
  <c r="D163" i="1"/>
  <c r="D161" i="1"/>
  <c r="D159" i="1"/>
  <c r="D157" i="1"/>
  <c r="D155" i="1"/>
  <c r="D153" i="1"/>
  <c r="D151" i="1"/>
  <c r="D149" i="1"/>
  <c r="D146" i="1"/>
  <c r="D144" i="1"/>
  <c r="D142" i="1"/>
  <c r="D140" i="1"/>
  <c r="D138" i="1"/>
  <c r="D136" i="1"/>
  <c r="D134" i="1"/>
  <c r="D132" i="1"/>
  <c r="D129" i="1"/>
  <c r="D127" i="1"/>
  <c r="D125" i="1"/>
  <c r="D123" i="1"/>
  <c r="D121" i="1"/>
  <c r="D119" i="1"/>
  <c r="D117" i="1"/>
  <c r="D115" i="1"/>
  <c r="D113" i="1"/>
  <c r="D111" i="1"/>
  <c r="D109" i="1"/>
  <c r="D106" i="1"/>
  <c r="D104" i="1"/>
  <c r="D102" i="1"/>
  <c r="D100" i="1"/>
  <c r="D98" i="1"/>
  <c r="D96" i="1"/>
  <c r="D94" i="1"/>
  <c r="D91" i="1"/>
  <c r="D87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7" i="1"/>
  <c r="D55" i="1"/>
  <c r="D53" i="1"/>
  <c r="D51" i="1"/>
  <c r="D49" i="1"/>
  <c r="D47" i="1"/>
  <c r="D45" i="1"/>
  <c r="D43" i="1"/>
  <c r="D41" i="1"/>
  <c r="D39" i="1"/>
  <c r="D36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<sst xmlns="http://schemas.openxmlformats.org/spreadsheetml/2006/main" count="1054" uniqueCount="342">
  <si>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</si>
  <si>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</si>
  <si>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</si>
  <si>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</si>
  <si>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</si>
  <si>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</si>
  <si>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</si>
  <si>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</si>
  <si>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Sveučilište u Rijeci - TEHNIČKI FAKULTET_x000D_
VUKOVARSKA 58_x000D_
51000 RIJEKA_x000D_
Tel: -   Fax: -_x000D_
OIB: 46319717480_x000D_
Mail: financije@riteh.uniri.hr_x000D_
IBAN: HR6024020061100110092</t>
  </si>
  <si>
    <t>Isplata Sredstava Za Razdoblje: 01.02.2025 Do 28.02.2025</t>
  </si>
  <si>
    <t>OpenAI, LLC</t>
  </si>
  <si>
    <t>EU372041333</t>
  </si>
  <si>
    <t>San Francisco, California 94104-5401</t>
  </si>
  <si>
    <t>Zakupnine i najamnine</t>
  </si>
  <si>
    <t>Sveučilište u Rijeci - TEHNIČKI FAKULTET</t>
  </si>
  <si>
    <t>Ukupno:</t>
  </si>
  <si>
    <t>STATUS  D.O.O.</t>
  </si>
  <si>
    <t>98872214577</t>
  </si>
  <si>
    <t>51000 Rijeka</t>
  </si>
  <si>
    <t>Računalne usluge</t>
  </si>
  <si>
    <t>HOLEX  D.O.O.</t>
  </si>
  <si>
    <t>97701539167</t>
  </si>
  <si>
    <t>Materijal i sirovine</t>
  </si>
  <si>
    <t>NTNU Norewegian University of Science and Technology</t>
  </si>
  <si>
    <t>974767880</t>
  </si>
  <si>
    <t>NO-7491 Trondheim, Norway</t>
  </si>
  <si>
    <t>Stručno usavršavanje zaposlenika</t>
  </si>
  <si>
    <t>CENTAR ZA RAČUNOVODSTVO I FINANCIJE d.o.o.</t>
  </si>
  <si>
    <t>95562949871</t>
  </si>
  <si>
    <t>10000 ZAGREB</t>
  </si>
  <si>
    <t>Redak d.o.o.</t>
  </si>
  <si>
    <t>95549017341</t>
  </si>
  <si>
    <t>21000 SPLIT</t>
  </si>
  <si>
    <t>Ostale usluge</t>
  </si>
  <si>
    <t>Thyssenkrupp Elevator Eastern Europe GmbH, Podružnica Zagreb</t>
  </si>
  <si>
    <t>94505281348</t>
  </si>
  <si>
    <t>10000 Zagreb</t>
  </si>
  <si>
    <t>Usluge tekućeg i investicijskog održavanja</t>
  </si>
  <si>
    <t>ROBERTS D.O.O.</t>
  </si>
  <si>
    <t>93273914480</t>
  </si>
  <si>
    <t>Knjige u knjižnicama</t>
  </si>
  <si>
    <t>ZAGREBAČKA BANKA D.D.</t>
  </si>
  <si>
    <t>92963223473</t>
  </si>
  <si>
    <t>Zagreb</t>
  </si>
  <si>
    <t>Bankarske usluge i usluge platnog prometa</t>
  </si>
  <si>
    <t>Pezić d.o.o.</t>
  </si>
  <si>
    <t>92818388389</t>
  </si>
  <si>
    <t>51216 VIŠKOVO</t>
  </si>
  <si>
    <t>Materijal i dijelovi za tekuće i investicijsko održavanje</t>
  </si>
  <si>
    <t>ELEKTROMAX  d.o.o.</t>
  </si>
  <si>
    <t>91634021778</t>
  </si>
  <si>
    <t>ACQUISITUM MAGNUM D.O.O.</t>
  </si>
  <si>
    <t>89836623071</t>
  </si>
  <si>
    <t>Uredska oprema i namještaj</t>
  </si>
  <si>
    <t>Službena putovanja</t>
  </si>
  <si>
    <t>STUDENTSKI CENTAR RIJEKA</t>
  </si>
  <si>
    <t>87500773013</t>
  </si>
  <si>
    <t>51000 RIJEKA</t>
  </si>
  <si>
    <t>Intelektualne i osobne usluge</t>
  </si>
  <si>
    <t>Reprezentacija</t>
  </si>
  <si>
    <t>HP-HRVATSKA POŠTA  D.D.</t>
  </si>
  <si>
    <t>87311810356</t>
  </si>
  <si>
    <t>Usluge telefona,interneta,pošte i prijevoza</t>
  </si>
  <si>
    <t>Grafik, obrt za grafički design</t>
  </si>
  <si>
    <t>OLINFOS D.O.O.</t>
  </si>
  <si>
    <t>86218445257</t>
  </si>
  <si>
    <t>Lovran</t>
  </si>
  <si>
    <t>Financijska Agencija FINA</t>
  </si>
  <si>
    <t>85821130368</t>
  </si>
  <si>
    <t>MULLER  Trgovina Zagreb D.O.O.</t>
  </si>
  <si>
    <t>84698789700</t>
  </si>
  <si>
    <t>SVEUČILIŠNA KNJIŽNICA RIJEKA</t>
  </si>
  <si>
    <t>84122581314</t>
  </si>
  <si>
    <t>51000   Rijeka</t>
  </si>
  <si>
    <t>GENIAS GRAPHICS GMBH &amp; CO.KG</t>
  </si>
  <si>
    <t>812207657</t>
  </si>
  <si>
    <t>Regenstauf</t>
  </si>
  <si>
    <t>Vodovod i kanalizacija d.o.o. Rijeka</t>
  </si>
  <si>
    <t>80805858278</t>
  </si>
  <si>
    <t>Komunalne usluge</t>
  </si>
  <si>
    <t>POMORSKI FAKULTET  Sveučilišta u Rijeci</t>
  </si>
  <si>
    <t>76722145702</t>
  </si>
  <si>
    <t>PEVEX d.d.</t>
  </si>
  <si>
    <t>73660371074</t>
  </si>
  <si>
    <t>10360 Sesvete</t>
  </si>
  <si>
    <t>RIJEKA SPORT  D.O.O.</t>
  </si>
  <si>
    <t>73293310543</t>
  </si>
  <si>
    <t>OPTIMUS LAB d.o.o.</t>
  </si>
  <si>
    <t>71981294715</t>
  </si>
  <si>
    <t xml:space="preserve">40000 Čakovec </t>
  </si>
  <si>
    <t>SEKUNDAR USLUGE D.O.O.</t>
  </si>
  <si>
    <t>71392384822</t>
  </si>
  <si>
    <t>51213 Jurdani</t>
  </si>
  <si>
    <t>ORCUS PLUS d.o.o.</t>
  </si>
  <si>
    <t>70812508533</t>
  </si>
  <si>
    <t>Čavle</t>
  </si>
  <si>
    <t>Uredski materijal i ostali materijalni rashodi</t>
  </si>
  <si>
    <t>FILOZOFSKI FAKULTET U RIJECI</t>
  </si>
  <si>
    <t>70505505759</t>
  </si>
  <si>
    <t>Telemach Hrvatska d.o.o.</t>
  </si>
  <si>
    <t>70133616033</t>
  </si>
  <si>
    <t>FUTURA INFORMATIČKA TEHNOLOGIJA D.O.O.</t>
  </si>
  <si>
    <t>70113857391</t>
  </si>
  <si>
    <t>HRT</t>
  </si>
  <si>
    <t>68419124305</t>
  </si>
  <si>
    <t>Pristojbe i naknade</t>
  </si>
  <si>
    <t>FIDEL GASTRO d.o.o.</t>
  </si>
  <si>
    <t>67843389837</t>
  </si>
  <si>
    <t>MATE  D.O.O.</t>
  </si>
  <si>
    <t>66445126397</t>
  </si>
  <si>
    <t>HGSPOT GRUPA D.O.O.</t>
  </si>
  <si>
    <t>65553879500</t>
  </si>
  <si>
    <t>NARODNE NOVINE d.d.</t>
  </si>
  <si>
    <t>64546066176</t>
  </si>
  <si>
    <t>10020 ZAGREB</t>
  </si>
  <si>
    <t>Usluge promidžbe i informiranja</t>
  </si>
  <si>
    <t>INSTAR CENTER d.o.o.</t>
  </si>
  <si>
    <t>64308723629</t>
  </si>
  <si>
    <t>10410 Velika Gorica</t>
  </si>
  <si>
    <t>SVEUČILIŠTE U RIJECI</t>
  </si>
  <si>
    <t>64218323816</t>
  </si>
  <si>
    <t>HARDSOFT j.d.o.o.</t>
  </si>
  <si>
    <t>63182808929</t>
  </si>
  <si>
    <t>10430 SAMOBOR</t>
  </si>
  <si>
    <t>HEP OPSKRBA  d.o.o.</t>
  </si>
  <si>
    <t>63073332379</t>
  </si>
  <si>
    <t>Energija</t>
  </si>
  <si>
    <t>EBERT D.O.O.</t>
  </si>
  <si>
    <t>62171038</t>
  </si>
  <si>
    <t>Ljubljana</t>
  </si>
  <si>
    <t>Medicinska i laboratorijska oprema</t>
  </si>
  <si>
    <t>MIKRONIS D.O.O.</t>
  </si>
  <si>
    <t>59964152545</t>
  </si>
  <si>
    <t>HARTA D.O.O.</t>
  </si>
  <si>
    <t>59072650925</t>
  </si>
  <si>
    <t>51211 Matulji</t>
  </si>
  <si>
    <t>AKD-Agencija za komercijalnu djelatnost d.o.o.</t>
  </si>
  <si>
    <t>58843087891</t>
  </si>
  <si>
    <t>Ostali nespomenuti rashodi poslovanja</t>
  </si>
  <si>
    <t>IDEJA D.O.O.</t>
  </si>
  <si>
    <t>58724835598</t>
  </si>
  <si>
    <t>BELMET 97 d.o.o.</t>
  </si>
  <si>
    <t>58680938419</t>
  </si>
  <si>
    <t>10 040 Zagreb</t>
  </si>
  <si>
    <t>OPTIMA FORMA d.o.o. - Bistro Paris</t>
  </si>
  <si>
    <t>58670128788</t>
  </si>
  <si>
    <t>Rijeka</t>
  </si>
  <si>
    <t>ALCA ZAGREB D.O.O.</t>
  </si>
  <si>
    <t>58353015102</t>
  </si>
  <si>
    <t>Benefit Systems d.o.o.</t>
  </si>
  <si>
    <t>57845277445</t>
  </si>
  <si>
    <t>GLAZER  D.O.O.</t>
  </si>
  <si>
    <t>55529176295</t>
  </si>
  <si>
    <t>GRAD RIJEKA komunalni sustav</t>
  </si>
  <si>
    <t>54382731928</t>
  </si>
  <si>
    <t>Uzi Shop d.o.o.</t>
  </si>
  <si>
    <t>53058800224</t>
  </si>
  <si>
    <t>Umag</t>
  </si>
  <si>
    <t>Naknade troškova osobama izvan radnog odnosa</t>
  </si>
  <si>
    <t>Tehničar-copyservis d.o.o.</t>
  </si>
  <si>
    <t>51390945090</t>
  </si>
  <si>
    <t>RIJEKA</t>
  </si>
  <si>
    <t>TARSA j.d.o.o.</t>
  </si>
  <si>
    <t>48743955583</t>
  </si>
  <si>
    <t>DUN &amp; BRADSTREET d.o.o.</t>
  </si>
  <si>
    <t>48270876028</t>
  </si>
  <si>
    <t>MEDVEDNICA D.O.O.</t>
  </si>
  <si>
    <t>48132330657</t>
  </si>
  <si>
    <t>SPAR HRVATSKA D.O.O.</t>
  </si>
  <si>
    <t>46108893754</t>
  </si>
  <si>
    <t>TRECON d.o.o.</t>
  </si>
  <si>
    <t>44489986961</t>
  </si>
  <si>
    <t>40311 Lopatinec</t>
  </si>
  <si>
    <t>RHEA  D.O.O.</t>
  </si>
  <si>
    <t>43354566311</t>
  </si>
  <si>
    <t>CONRAD ELECTRONIC d.o.o. k.d.</t>
  </si>
  <si>
    <t>42992093253</t>
  </si>
  <si>
    <t>1290 Grosuplje; Slovenija</t>
  </si>
  <si>
    <t>LUKVEL D.O.O.</t>
  </si>
  <si>
    <t>42927423078</t>
  </si>
  <si>
    <t>PRIMO PUTNIČKA AGENCIJA  D.O.O. Posl.Primo tours</t>
  </si>
  <si>
    <t>42488410612</t>
  </si>
  <si>
    <t>Opatija</t>
  </si>
  <si>
    <t>PROTIS D.O.O.</t>
  </si>
  <si>
    <t>42113416920</t>
  </si>
  <si>
    <t>OPUS COMPUTERS D.O.O.</t>
  </si>
  <si>
    <t>36599965753</t>
  </si>
  <si>
    <t>Bjelovar</t>
  </si>
  <si>
    <t>PRESING D.O.O.</t>
  </si>
  <si>
    <t>35428176559</t>
  </si>
  <si>
    <t>SANCTA DOMENICA d.o.o.</t>
  </si>
  <si>
    <t>35409850545</t>
  </si>
  <si>
    <t>10431 SVETA NEDELJA</t>
  </si>
  <si>
    <t>SECURITAS HRVATSKA  D.O.O.</t>
  </si>
  <si>
    <t>33679708526</t>
  </si>
  <si>
    <t>FURNITURE1 D.O.O.</t>
  </si>
  <si>
    <t>33412662987</t>
  </si>
  <si>
    <t>LINKS  d.o.o.</t>
  </si>
  <si>
    <t>32614011568</t>
  </si>
  <si>
    <t>10431 Sveta Nedelja</t>
  </si>
  <si>
    <t>IMPERIX LTD.</t>
  </si>
  <si>
    <t>316869011</t>
  </si>
  <si>
    <t>Sion</t>
  </si>
  <si>
    <t>EUROTON INTERNATIONAL d.o.o.</t>
  </si>
  <si>
    <t>30405656731</t>
  </si>
  <si>
    <t>Službena,radna i zaštitna odjeća i obuća</t>
  </si>
  <si>
    <t>8 AM INNOVATION, OBRT ZA POSLOVNO SAVJETOVANJE, VL. ANI GERBIN</t>
  </si>
  <si>
    <t>MEĐIMURJE PLIN d.o.o.</t>
  </si>
  <si>
    <t>29035933600</t>
  </si>
  <si>
    <t>40000 ČAKOVEC</t>
  </si>
  <si>
    <t>WELECTRON</t>
  </si>
  <si>
    <t>287421501</t>
  </si>
  <si>
    <t>76131 Karlsruhe</t>
  </si>
  <si>
    <t>REICHELT ELEKTRONIK GMBH</t>
  </si>
  <si>
    <t>259817039</t>
  </si>
  <si>
    <t>Sande</t>
  </si>
  <si>
    <t>UGOSTITELJSKI OBRT FIUME</t>
  </si>
  <si>
    <t>ERSTE&amp;STEIERMARKISCHE  BANK D.D.</t>
  </si>
  <si>
    <t>23057039320</t>
  </si>
  <si>
    <t>HAPPY KITCHEN ONE j.d.o.o.</t>
  </si>
  <si>
    <t>22566642319</t>
  </si>
  <si>
    <t>52100 Pula</t>
  </si>
  <si>
    <t>M-COMPUTERS, trgovina na malo, vl. S. Majstorović</t>
  </si>
  <si>
    <t>MICOM ELEKTRONIKA D.O.O.</t>
  </si>
  <si>
    <t>19422090987</t>
  </si>
  <si>
    <t>10090 Zagreb</t>
  </si>
  <si>
    <t>RESTAURANT "MOLO LONGO" - Forum ugostiteljstvo d.o.o.</t>
  </si>
  <si>
    <t>19421546646</t>
  </si>
  <si>
    <t>IN TIME d.o.o.</t>
  </si>
  <si>
    <t>18458216879</t>
  </si>
  <si>
    <t>TEXIMP d.o.o.</t>
  </si>
  <si>
    <t>17360583446</t>
  </si>
  <si>
    <t>10373 Ivanja Reka</t>
  </si>
  <si>
    <t>IDEF d.o.o.</t>
  </si>
  <si>
    <t>16571759047</t>
  </si>
  <si>
    <t>Bravarija "PILJEK", Franjo Piljek, obrt</t>
  </si>
  <si>
    <t>Uređaji, strojevi i oprema za ostale namjene</t>
  </si>
  <si>
    <t>E-TOURS D.O.O.</t>
  </si>
  <si>
    <t>11578972258</t>
  </si>
  <si>
    <t>ZAGREB</t>
  </si>
  <si>
    <t>MDPI AG</t>
  </si>
  <si>
    <t>4052 Basel, Švicarska</t>
  </si>
  <si>
    <t>FELFIL S.R.L.</t>
  </si>
  <si>
    <t>Torino</t>
  </si>
  <si>
    <t>GRAĐA MAXMART d.o.o.</t>
  </si>
  <si>
    <t>10020489289</t>
  </si>
  <si>
    <t>Vranjic</t>
  </si>
  <si>
    <t>IMPULS ING d.o.o.</t>
  </si>
  <si>
    <t>09395026135</t>
  </si>
  <si>
    <t>KEFO  d.o.o.</t>
  </si>
  <si>
    <t>09371680761</t>
  </si>
  <si>
    <t>SVIJET MEDIJA d.o.o.</t>
  </si>
  <si>
    <t>08622180689</t>
  </si>
  <si>
    <t>ČISTOĆA D.O.O.</t>
  </si>
  <si>
    <t>06531901714</t>
  </si>
  <si>
    <t>ENERGETIKA MARKETING D.O.O.</t>
  </si>
  <si>
    <t>04687731207</t>
  </si>
  <si>
    <t>FILIA USLUGE D.O.O.</t>
  </si>
  <si>
    <t>03777302074</t>
  </si>
  <si>
    <t>BAN-TRADE d.o.o.</t>
  </si>
  <si>
    <t>02468912914</t>
  </si>
  <si>
    <t>Real Lab d.o.o.</t>
  </si>
  <si>
    <t>01709754094</t>
  </si>
  <si>
    <t>Osijek</t>
  </si>
  <si>
    <t>A.I.B.S.LAB S.R.L.</t>
  </si>
  <si>
    <t>34147 TRIESTE TS  ITALIA</t>
  </si>
  <si>
    <t>METIOR LAB d.o.o.</t>
  </si>
  <si>
    <t>00763296273</t>
  </si>
  <si>
    <t>LABEKO D.O.O.</t>
  </si>
  <si>
    <t>00060535580</t>
  </si>
  <si>
    <t>-</t>
  </si>
  <si>
    <t>Potraživanja od zaposlenih</t>
  </si>
  <si>
    <t>DRŽAVNI PRORAČUN RH</t>
  </si>
  <si>
    <t>Gljušćić Matej</t>
  </si>
  <si>
    <t>Naknade građanima  i kućanstvima u novcu</t>
  </si>
  <si>
    <t>Ostale naknade troškova zaposlenima</t>
  </si>
  <si>
    <t>Valsoft Corporation Inc. dba Kivuto Solutions</t>
  </si>
  <si>
    <t>Saint-Laurent, Quebec, H4T 1Z2</t>
  </si>
  <si>
    <t>MARIJA I IVAN j.d.o.o.</t>
  </si>
  <si>
    <t>51216 Viškovo</t>
  </si>
  <si>
    <t>AMERICAN SOCIETY FOR RESEARCH</t>
  </si>
  <si>
    <t>Shenzhen E-Link Technology Co. Ltd</t>
  </si>
  <si>
    <t>Dist Shenzhen China</t>
  </si>
  <si>
    <t>SHENZHEN HONGXINWEI TECHNOLOGY Co LTd.</t>
  </si>
  <si>
    <t>SHENZHEN</t>
  </si>
  <si>
    <t>Plaće za redovni rad</t>
  </si>
  <si>
    <t>Naknade za prijevoz, rad na terenu i odvojeni život</t>
  </si>
  <si>
    <t>Tekući prijen.između pror.koris.istog pror.tem.prijenosa EU sredstava</t>
  </si>
  <si>
    <t>GDPR</t>
  </si>
  <si>
    <t>Ostali rashodi za zaposlene</t>
  </si>
  <si>
    <t>Doprinosi za obvezno zdravstveno osiguranje</t>
  </si>
  <si>
    <t>LJUBIĆ SANDI</t>
  </si>
  <si>
    <t>SKOKI ARIAN</t>
  </si>
  <si>
    <t>KRANJČEVIĆ LADO</t>
  </si>
  <si>
    <t>FILJAR RENATO</t>
  </si>
  <si>
    <t>GULIĆ MARKO</t>
  </si>
  <si>
    <t>KLOBUČAR GORAN</t>
  </si>
  <si>
    <t>KOMEN VITOMIR</t>
  </si>
  <si>
    <t>LEGOVIĆ DUNJA</t>
  </si>
  <si>
    <t>MARGIĆ IVAN</t>
  </si>
  <si>
    <t>MATIKA DARIO</t>
  </si>
  <si>
    <t>NIKOLAUS PATRICIJA</t>
  </si>
  <si>
    <t>NIKOLAUS VESKO</t>
  </si>
  <si>
    <t>PINTAR SERGEJ</t>
  </si>
  <si>
    <t>PLAVŠIĆ TOMISLAV</t>
  </si>
  <si>
    <t>POZDER LJUBOMIR</t>
  </si>
  <si>
    <t>RADIL BRANKO</t>
  </si>
  <si>
    <t>RUBEŠA RAJKO</t>
  </si>
  <si>
    <t>RUBINIĆ EMIL</t>
  </si>
  <si>
    <t>SIKIRICA ANTE</t>
  </si>
  <si>
    <t>SUŠANJ ARSEN</t>
  </si>
  <si>
    <t>SUŠANJ DIEGO</t>
  </si>
  <si>
    <t>ŠTIMAC IVAN</t>
  </si>
  <si>
    <t>TOMAŠIĆ NEVEN</t>
  </si>
  <si>
    <t>VALENTIĆ VLADIMIR</t>
  </si>
  <si>
    <t>VIDOLIN TONI</t>
  </si>
  <si>
    <t>Pdv za 01/2025</t>
  </si>
  <si>
    <t>Intelektualne i osobne usluge / bruto iznos naknade</t>
  </si>
  <si>
    <t>Odgovorna osoba:</t>
  </si>
  <si>
    <t>Prof. dr. sc. Lado Kranjčević</t>
  </si>
  <si>
    <t>INSTITUT RUĐER BOŠKOVIĆ</t>
  </si>
  <si>
    <t>69715301002</t>
  </si>
  <si>
    <t>SISAK</t>
  </si>
  <si>
    <t>KAUFLAND HRVATSKA K.D.</t>
  </si>
  <si>
    <t>47432874968</t>
  </si>
  <si>
    <t>Z-EL d.o.o.</t>
  </si>
  <si>
    <t>11374156664</t>
  </si>
  <si>
    <t>TRATTORIA MANDRAČ d.o.o.</t>
  </si>
  <si>
    <t>51410 Opatija</t>
  </si>
  <si>
    <t>67255955036</t>
  </si>
  <si>
    <t>OVERLEAF</t>
  </si>
  <si>
    <t>London, United Kingdom</t>
  </si>
  <si>
    <t>GOOGLE COMMERCE LIMITED</t>
  </si>
  <si>
    <t>Dublin</t>
  </si>
  <si>
    <t>SENETIC</t>
  </si>
  <si>
    <t>Munchen</t>
  </si>
  <si>
    <t xml:space="preserve">OPEN AI LLC		</t>
  </si>
  <si>
    <t>San Francisco</t>
  </si>
  <si>
    <t>ADOBE -SYSTEM SOFTWARE IRELAND</t>
  </si>
  <si>
    <t>E-PLUS d.o.o.</t>
  </si>
  <si>
    <t>Gornji Stupnik</t>
  </si>
  <si>
    <t>93923226222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</si>
</sst>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0" xfId="0" applyFont="1"/>
    <xf numFmtId="0" fontId="0" fillId="0" borderId="0" xfId="0" applyBorder="1" applyAlignment="1">
      <alignment horizontal="left" vertical="center"/>
    </xf>
    <xf numFmtId="164" fontId="6" fillId="0" borderId="0" xfId="0" applyNumberFormat="1" applyFont="1"/>
    <xf numFmtId="164" fontId="0" fillId="0" borderId="4" xfId="0" applyNumberFormat="1" applyBorder="1" applyAlignment="1">
      <alignment horizontal="right" vertical="center"/>
    </xf>
    <xf numFmtId="0" fontId="0" fillId="0" borderId="9" xfId="0" applyBorder="1"/>
    <xf numFmtId="0" fontId="0" fillId="0" borderId="8" xfId="0" applyBorder="1"/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right" vertical="center"/>
    </xf>
    <xf numFmtId="0" fontId="0" fillId="4" borderId="6" xfId="0" applyFill="1" applyBorder="1"/>
    <xf numFmtId="0" fontId="5" fillId="4" borderId="4" xfId="0" applyFont="1" applyFill="1" applyBorder="1" applyAlignment="1">
      <alignment horizontal="left" vertical="top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right" vertical="top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6" xfId="0" applyFill="1" applyBorder="1"/>
    <xf numFmtId="0" fontId="5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164" fontId="5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/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6" fillId="0" borderId="11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0" fontId="5" fillId="0" borderId="12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/>
    <xf numFmtId="49" fontId="5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7"/>
  <sheetViews>
    <sheetView tabSelected="1" zoomScaleNormal="100" workbookViewId="0">
      <selection activeCell="E50" sqref="E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19.29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19.29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87.5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87.5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7.75</v>
      </c>
      <c r="E11" s="10">
        <v>3222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7.75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1649.62</v>
      </c>
      <c r="E13" s="10">
        <v>3213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1649.62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100</v>
      </c>
      <c r="E15" s="10">
        <v>3213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400.48</v>
      </c>
      <c r="E17" s="10">
        <v>3239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400.48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139.85</v>
      </c>
      <c r="E19" s="10">
        <v>3232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139.85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32</v>
      </c>
      <c r="D21" s="18">
        <v>486.89</v>
      </c>
      <c r="E21" s="10">
        <v>4241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486.89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27.75</v>
      </c>
      <c r="E23" s="10">
        <v>3431</v>
      </c>
      <c r="F23" s="9" t="s">
        <v>44</v>
      </c>
      <c r="G23" s="27" t="s">
        <v>14</v>
      </c>
    </row>
    <row r="24" spans="1:7" x14ac:dyDescent="0.25">
      <c r="A24" s="9"/>
      <c r="B24" s="14"/>
      <c r="C24" s="10"/>
      <c r="D24" s="18">
        <v>27.77</v>
      </c>
      <c r="E24" s="10">
        <v>3431</v>
      </c>
      <c r="F24" s="9" t="s">
        <v>44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55.519999999999996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330.25</v>
      </c>
      <c r="E26" s="10">
        <v>3224</v>
      </c>
      <c r="F26" s="9" t="s">
        <v>48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330.25</v>
      </c>
      <c r="E27" s="23"/>
      <c r="F27" s="25"/>
      <c r="G27" s="26"/>
    </row>
    <row r="28" spans="1:7" x14ac:dyDescent="0.25">
      <c r="A28" s="9" t="s">
        <v>49</v>
      </c>
      <c r="B28" s="14" t="s">
        <v>50</v>
      </c>
      <c r="C28" s="10" t="s">
        <v>18</v>
      </c>
      <c r="D28" s="18">
        <v>394.27</v>
      </c>
      <c r="E28" s="10">
        <v>3224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394.27</v>
      </c>
      <c r="E29" s="23"/>
      <c r="F29" s="25"/>
      <c r="G29" s="26"/>
    </row>
    <row r="30" spans="1:7" x14ac:dyDescent="0.25">
      <c r="A30" s="9" t="s">
        <v>51</v>
      </c>
      <c r="B30" s="14" t="s">
        <v>52</v>
      </c>
      <c r="C30" s="10" t="s">
        <v>43</v>
      </c>
      <c r="D30" s="18">
        <v>2378.2800000000002</v>
      </c>
      <c r="E30" s="10">
        <v>4221</v>
      </c>
      <c r="F30" s="9" t="s">
        <v>53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2378.2800000000002</v>
      </c>
      <c r="E31" s="23"/>
      <c r="F31" s="25"/>
      <c r="G31" s="26"/>
    </row>
    <row r="32" spans="1:7" x14ac:dyDescent="0.25">
      <c r="A32" s="9" t="s">
        <v>288</v>
      </c>
      <c r="B32" s="14" t="s">
        <v>288</v>
      </c>
      <c r="C32" s="10" t="s">
        <v>288</v>
      </c>
      <c r="D32" s="18">
        <v>65.790000000000006</v>
      </c>
      <c r="E32" s="10">
        <v>3211</v>
      </c>
      <c r="F32" s="9" t="s">
        <v>54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65.790000000000006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4920.66</v>
      </c>
      <c r="E34" s="10">
        <v>3237</v>
      </c>
      <c r="F34" s="9" t="s">
        <v>58</v>
      </c>
      <c r="G34" s="27" t="s">
        <v>14</v>
      </c>
    </row>
    <row r="35" spans="1:7" x14ac:dyDescent="0.25">
      <c r="A35" s="9"/>
      <c r="B35" s="14"/>
      <c r="C35" s="10"/>
      <c r="D35" s="18">
        <v>2502.79</v>
      </c>
      <c r="E35" s="10">
        <v>3293</v>
      </c>
      <c r="F35" s="9" t="s">
        <v>59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7423.45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29</v>
      </c>
      <c r="D37" s="18">
        <v>49.9</v>
      </c>
      <c r="E37" s="10">
        <v>3231</v>
      </c>
      <c r="F37" s="9" t="s">
        <v>62</v>
      </c>
      <c r="G37" s="27" t="s">
        <v>14</v>
      </c>
    </row>
    <row r="38" spans="1:7" x14ac:dyDescent="0.25">
      <c r="A38" s="9"/>
      <c r="B38" s="14"/>
      <c r="C38" s="10"/>
      <c r="D38" s="18">
        <v>436.15</v>
      </c>
      <c r="E38" s="10">
        <v>3231</v>
      </c>
      <c r="F38" s="9" t="s">
        <v>62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486.04999999999995</v>
      </c>
      <c r="E39" s="23"/>
      <c r="F39" s="25"/>
      <c r="G39" s="26"/>
    </row>
    <row r="40" spans="1:7" x14ac:dyDescent="0.25">
      <c r="A40" s="9" t="s">
        <v>63</v>
      </c>
      <c r="B40" s="14" t="s">
        <v>288</v>
      </c>
      <c r="C40" s="10" t="s">
        <v>288</v>
      </c>
      <c r="D40" s="18">
        <v>415.38</v>
      </c>
      <c r="E40" s="10">
        <v>3239</v>
      </c>
      <c r="F40" s="9" t="s">
        <v>33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415.38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137.5</v>
      </c>
      <c r="E42" s="10">
        <v>3239</v>
      </c>
      <c r="F42" s="9" t="s">
        <v>33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137.5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36</v>
      </c>
      <c r="D44" s="18">
        <v>224.56</v>
      </c>
      <c r="E44" s="10">
        <v>3238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224.56</v>
      </c>
      <c r="E45" s="23"/>
      <c r="F45" s="25"/>
      <c r="G45" s="26"/>
    </row>
    <row r="46" spans="1:7" x14ac:dyDescent="0.25">
      <c r="A46" s="9" t="s">
        <v>288</v>
      </c>
      <c r="B46" s="14" t="s">
        <v>288</v>
      </c>
      <c r="C46" s="10" t="s">
        <v>288</v>
      </c>
      <c r="D46" s="18">
        <v>254.97</v>
      </c>
      <c r="E46" s="10">
        <v>3211</v>
      </c>
      <c r="F46" s="9" t="s">
        <v>54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254.97</v>
      </c>
      <c r="E47" s="23"/>
      <c r="F47" s="25"/>
      <c r="G47" s="26"/>
    </row>
    <row r="48" spans="1:7" x14ac:dyDescent="0.25">
      <c r="A48" s="46" t="s">
        <v>69</v>
      </c>
      <c r="B48" s="47" t="s">
        <v>70</v>
      </c>
      <c r="C48" s="48" t="s">
        <v>43</v>
      </c>
      <c r="D48" s="49">
        <v>1011.75</v>
      </c>
      <c r="E48" s="48">
        <v>3121</v>
      </c>
      <c r="F48" s="46" t="s">
        <v>289</v>
      </c>
      <c r="G48" s="50" t="s">
        <v>14</v>
      </c>
    </row>
    <row r="49" spans="1:7" ht="27" customHeight="1" thickBot="1" x14ac:dyDescent="0.3">
      <c r="A49" s="51" t="s">
        <v>15</v>
      </c>
      <c r="B49" s="52"/>
      <c r="C49" s="53"/>
      <c r="D49" s="54">
        <f>SUM(D48:D48)</f>
        <v>1011.75</v>
      </c>
      <c r="E49" s="53"/>
      <c r="F49" s="55"/>
      <c r="G49" s="56"/>
    </row>
    <row r="50" spans="1:7" x14ac:dyDescent="0.25">
      <c r="A50" s="9" t="s">
        <v>71</v>
      </c>
      <c r="B50" s="14" t="s">
        <v>72</v>
      </c>
      <c r="C50" s="10" t="s">
        <v>73</v>
      </c>
      <c r="D50" s="18">
        <v>62.41</v>
      </c>
      <c r="E50" s="10">
        <v>3238</v>
      </c>
      <c r="F50" s="9" t="s">
        <v>19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62.41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1450</v>
      </c>
      <c r="E52" s="10">
        <v>3235</v>
      </c>
      <c r="F52" s="9" t="s">
        <v>13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1450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18</v>
      </c>
      <c r="D54" s="18">
        <v>407.55</v>
      </c>
      <c r="E54" s="10">
        <v>3234</v>
      </c>
      <c r="F54" s="9" t="s">
        <v>79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407.55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18</v>
      </c>
      <c r="D56" s="18">
        <v>1131.1300000000001</v>
      </c>
      <c r="E56" s="10">
        <v>3235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1131.1300000000001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27.79</v>
      </c>
      <c r="E58" s="10">
        <v>3222</v>
      </c>
      <c r="F58" s="9" t="s">
        <v>22</v>
      </c>
      <c r="G58" s="27" t="s">
        <v>14</v>
      </c>
    </row>
    <row r="59" spans="1:7" x14ac:dyDescent="0.25">
      <c r="A59" s="9"/>
      <c r="B59" s="14"/>
      <c r="C59" s="10"/>
      <c r="D59" s="18">
        <v>352.33</v>
      </c>
      <c r="E59" s="10">
        <v>3224</v>
      </c>
      <c r="F59" s="9" t="s">
        <v>48</v>
      </c>
      <c r="G59" s="28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SUM(D58:D59)</f>
        <v>380.12</v>
      </c>
      <c r="E60" s="23"/>
      <c r="F60" s="25"/>
      <c r="G60" s="26"/>
    </row>
    <row r="61" spans="1:7" x14ac:dyDescent="0.25">
      <c r="A61" s="9" t="s">
        <v>85</v>
      </c>
      <c r="B61" s="14" t="s">
        <v>86</v>
      </c>
      <c r="C61" s="10" t="s">
        <v>18</v>
      </c>
      <c r="D61" s="18">
        <v>60</v>
      </c>
      <c r="E61" s="10">
        <v>3235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60</v>
      </c>
      <c r="E62" s="23"/>
      <c r="F62" s="25"/>
      <c r="G62" s="26"/>
    </row>
    <row r="63" spans="1:7" x14ac:dyDescent="0.25">
      <c r="A63" s="9" t="s">
        <v>87</v>
      </c>
      <c r="B63" s="14" t="s">
        <v>88</v>
      </c>
      <c r="C63" s="10" t="s">
        <v>89</v>
      </c>
      <c r="D63" s="18">
        <v>411.25</v>
      </c>
      <c r="E63" s="10">
        <v>3238</v>
      </c>
      <c r="F63" s="9" t="s">
        <v>19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411.25</v>
      </c>
      <c r="E64" s="23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92</v>
      </c>
      <c r="D65" s="18">
        <v>1038.75</v>
      </c>
      <c r="E65" s="10">
        <v>3234</v>
      </c>
      <c r="F65" s="9" t="s">
        <v>79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1038.75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95</v>
      </c>
      <c r="D67" s="18">
        <v>885.38</v>
      </c>
      <c r="E67" s="10">
        <v>3221</v>
      </c>
      <c r="F67" s="9" t="s">
        <v>96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885.38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57</v>
      </c>
      <c r="D69" s="18">
        <v>100</v>
      </c>
      <c r="E69" s="10">
        <v>3213</v>
      </c>
      <c r="F69" s="9" t="s">
        <v>26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100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36</v>
      </c>
      <c r="D71" s="18">
        <v>824.06</v>
      </c>
      <c r="E71" s="10">
        <v>3231</v>
      </c>
      <c r="F71" s="9" t="s">
        <v>62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824.06</v>
      </c>
      <c r="E72" s="23"/>
      <c r="F72" s="25"/>
      <c r="G72" s="26"/>
    </row>
    <row r="73" spans="1:7" x14ac:dyDescent="0.25">
      <c r="A73" s="9" t="s">
        <v>101</v>
      </c>
      <c r="B73" s="14" t="s">
        <v>102</v>
      </c>
      <c r="C73" s="10" t="s">
        <v>43</v>
      </c>
      <c r="D73" s="18">
        <v>81.489999999999995</v>
      </c>
      <c r="E73" s="10">
        <v>3224</v>
      </c>
      <c r="F73" s="9" t="s">
        <v>48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81.489999999999995</v>
      </c>
      <c r="E74" s="23"/>
      <c r="F74" s="25"/>
      <c r="G74" s="26"/>
    </row>
    <row r="75" spans="1:7" x14ac:dyDescent="0.25">
      <c r="A75" s="9" t="s">
        <v>288</v>
      </c>
      <c r="B75" s="14" t="s">
        <v>288</v>
      </c>
      <c r="C75" s="10" t="s">
        <v>288</v>
      </c>
      <c r="D75" s="18">
        <v>42</v>
      </c>
      <c r="E75" s="10">
        <v>3211</v>
      </c>
      <c r="F75" s="9" t="s">
        <v>54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42</v>
      </c>
      <c r="E76" s="23"/>
      <c r="F76" s="25"/>
      <c r="G76" s="26"/>
    </row>
    <row r="77" spans="1:7" x14ac:dyDescent="0.25">
      <c r="A77" s="9" t="s">
        <v>103</v>
      </c>
      <c r="B77" s="14" t="s">
        <v>104</v>
      </c>
      <c r="C77" s="10" t="s">
        <v>36</v>
      </c>
      <c r="D77" s="18">
        <v>21.24</v>
      </c>
      <c r="E77" s="10">
        <v>3295</v>
      </c>
      <c r="F77" s="9" t="s">
        <v>105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21.24</v>
      </c>
      <c r="E78" s="23"/>
      <c r="F78" s="25"/>
      <c r="G78" s="26"/>
    </row>
    <row r="79" spans="1:7" x14ac:dyDescent="0.25">
      <c r="A79" s="9" t="s">
        <v>106</v>
      </c>
      <c r="B79" s="14" t="s">
        <v>107</v>
      </c>
      <c r="C79" s="10" t="s">
        <v>36</v>
      </c>
      <c r="D79" s="18">
        <v>872.7</v>
      </c>
      <c r="E79" s="10">
        <v>3293</v>
      </c>
      <c r="F79" s="9" t="s">
        <v>59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872.7</v>
      </c>
      <c r="E80" s="23"/>
      <c r="F80" s="25"/>
      <c r="G80" s="26"/>
    </row>
    <row r="81" spans="1:7" x14ac:dyDescent="0.25">
      <c r="A81" s="9" t="s">
        <v>108</v>
      </c>
      <c r="B81" s="14" t="s">
        <v>109</v>
      </c>
      <c r="C81" s="10" t="s">
        <v>43</v>
      </c>
      <c r="D81" s="18">
        <v>332.38</v>
      </c>
      <c r="E81" s="10">
        <v>4241</v>
      </c>
      <c r="F81" s="9" t="s">
        <v>40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332.38</v>
      </c>
      <c r="E82" s="23"/>
      <c r="F82" s="25"/>
      <c r="G82" s="26"/>
    </row>
    <row r="83" spans="1:7" x14ac:dyDescent="0.25">
      <c r="A83" s="9" t="s">
        <v>110</v>
      </c>
      <c r="B83" s="14" t="s">
        <v>111</v>
      </c>
      <c r="C83" s="10" t="s">
        <v>43</v>
      </c>
      <c r="D83" s="18">
        <v>599</v>
      </c>
      <c r="E83" s="10">
        <v>4221</v>
      </c>
      <c r="F83" s="9" t="s">
        <v>53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599</v>
      </c>
      <c r="E84" s="23"/>
      <c r="F84" s="25"/>
      <c r="G84" s="26"/>
    </row>
    <row r="85" spans="1:7" x14ac:dyDescent="0.25">
      <c r="A85" s="9" t="s">
        <v>112</v>
      </c>
      <c r="B85" s="14" t="s">
        <v>113</v>
      </c>
      <c r="C85" s="10" t="s">
        <v>114</v>
      </c>
      <c r="D85" s="18">
        <v>550</v>
      </c>
      <c r="E85" s="10">
        <v>3233</v>
      </c>
      <c r="F85" s="9" t="s">
        <v>115</v>
      </c>
      <c r="G85" s="27" t="s">
        <v>14</v>
      </c>
    </row>
    <row r="86" spans="1:7" x14ac:dyDescent="0.25">
      <c r="A86" s="9"/>
      <c r="B86" s="14"/>
      <c r="C86" s="10"/>
      <c r="D86" s="18">
        <v>520</v>
      </c>
      <c r="E86" s="10">
        <v>3233</v>
      </c>
      <c r="F86" s="9" t="s">
        <v>115</v>
      </c>
      <c r="G86" s="28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SUM(D85:D86)</f>
        <v>1070</v>
      </c>
      <c r="E87" s="23"/>
      <c r="F87" s="25"/>
      <c r="G87" s="26"/>
    </row>
    <row r="88" spans="1:7" x14ac:dyDescent="0.25">
      <c r="A88" s="9" t="s">
        <v>116</v>
      </c>
      <c r="B88" s="14" t="s">
        <v>117</v>
      </c>
      <c r="C88" s="10" t="s">
        <v>118</v>
      </c>
      <c r="D88" s="18">
        <v>721.65</v>
      </c>
      <c r="E88" s="10">
        <v>4221</v>
      </c>
      <c r="F88" s="9" t="s">
        <v>53</v>
      </c>
      <c r="G88" s="27" t="s">
        <v>14</v>
      </c>
    </row>
    <row r="89" spans="1:7" x14ac:dyDescent="0.25">
      <c r="A89" s="9"/>
      <c r="B89" s="14"/>
      <c r="C89" s="10"/>
      <c r="D89" s="18">
        <v>580.51</v>
      </c>
      <c r="E89" s="10">
        <v>3222</v>
      </c>
      <c r="F89" s="9" t="s">
        <v>22</v>
      </c>
      <c r="G89" s="28" t="s">
        <v>14</v>
      </c>
    </row>
    <row r="90" spans="1:7" x14ac:dyDescent="0.25">
      <c r="A90" s="9"/>
      <c r="B90" s="14"/>
      <c r="C90" s="10"/>
      <c r="D90" s="18">
        <v>7327.26</v>
      </c>
      <c r="E90" s="10">
        <v>4221</v>
      </c>
      <c r="F90" s="9" t="s">
        <v>53</v>
      </c>
      <c r="G90" s="28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SUM(D88:D90)</f>
        <v>8629.42</v>
      </c>
      <c r="E91" s="23"/>
      <c r="F91" s="25"/>
      <c r="G91" s="26"/>
    </row>
    <row r="92" spans="1:7" x14ac:dyDescent="0.25">
      <c r="A92" s="9" t="s">
        <v>119</v>
      </c>
      <c r="B92" s="14" t="s">
        <v>120</v>
      </c>
      <c r="C92" s="10" t="s">
        <v>18</v>
      </c>
      <c r="D92" s="18">
        <v>6277.5</v>
      </c>
      <c r="E92" s="10">
        <v>3235</v>
      </c>
      <c r="F92" s="9" t="s">
        <v>13</v>
      </c>
      <c r="G92" s="27" t="s">
        <v>14</v>
      </c>
    </row>
    <row r="93" spans="1:7" x14ac:dyDescent="0.25">
      <c r="A93" s="9"/>
      <c r="B93" s="14"/>
      <c r="C93" s="10"/>
      <c r="D93" s="18">
        <v>130.91</v>
      </c>
      <c r="E93" s="10">
        <v>3237</v>
      </c>
      <c r="F93" s="9" t="s">
        <v>58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SUM(D92:D93)</f>
        <v>6408.41</v>
      </c>
      <c r="E94" s="23"/>
      <c r="F94" s="25"/>
      <c r="G94" s="26"/>
    </row>
    <row r="95" spans="1:7" x14ac:dyDescent="0.25">
      <c r="A95" s="46" t="s">
        <v>323</v>
      </c>
      <c r="B95" s="47" t="s">
        <v>324</v>
      </c>
      <c r="C95" s="48" t="s">
        <v>36</v>
      </c>
      <c r="D95" s="49">
        <v>64.31</v>
      </c>
      <c r="E95" s="48">
        <v>3293</v>
      </c>
      <c r="F95" s="46" t="s">
        <v>59</v>
      </c>
      <c r="G95" s="50" t="s">
        <v>14</v>
      </c>
    </row>
    <row r="96" spans="1:7" ht="27" customHeight="1" thickBot="1" x14ac:dyDescent="0.3">
      <c r="A96" s="51" t="s">
        <v>15</v>
      </c>
      <c r="B96" s="52"/>
      <c r="C96" s="53"/>
      <c r="D96" s="54">
        <f>SUM(D95:D95)</f>
        <v>64.31</v>
      </c>
      <c r="E96" s="53"/>
      <c r="F96" s="55"/>
      <c r="G96" s="56"/>
    </row>
    <row r="97" spans="1:7" x14ac:dyDescent="0.25">
      <c r="A97" s="9" t="s">
        <v>121</v>
      </c>
      <c r="B97" s="14" t="s">
        <v>122</v>
      </c>
      <c r="C97" s="10" t="s">
        <v>123</v>
      </c>
      <c r="D97" s="18">
        <v>18264.38</v>
      </c>
      <c r="E97" s="10">
        <v>4221</v>
      </c>
      <c r="F97" s="9" t="s">
        <v>53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18264.38</v>
      </c>
      <c r="E98" s="23"/>
      <c r="F98" s="25"/>
      <c r="G98" s="26"/>
    </row>
    <row r="99" spans="1:7" x14ac:dyDescent="0.25">
      <c r="A99" s="9" t="s">
        <v>124</v>
      </c>
      <c r="B99" s="14" t="s">
        <v>125</v>
      </c>
      <c r="C99" s="10" t="s">
        <v>36</v>
      </c>
      <c r="D99" s="18">
        <v>7585.2</v>
      </c>
      <c r="E99" s="10">
        <v>3223</v>
      </c>
      <c r="F99" s="9" t="s">
        <v>126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7585.2</v>
      </c>
      <c r="E100" s="23"/>
      <c r="F100" s="25"/>
      <c r="G100" s="26"/>
    </row>
    <row r="101" spans="1:7" x14ac:dyDescent="0.25">
      <c r="A101" s="9" t="s">
        <v>127</v>
      </c>
      <c r="B101" s="14" t="s">
        <v>128</v>
      </c>
      <c r="C101" s="10" t="s">
        <v>129</v>
      </c>
      <c r="D101" s="18">
        <v>374</v>
      </c>
      <c r="E101" s="10">
        <v>4224</v>
      </c>
      <c r="F101" s="9" t="s">
        <v>130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374</v>
      </c>
      <c r="E102" s="23"/>
      <c r="F102" s="25"/>
      <c r="G102" s="26"/>
    </row>
    <row r="103" spans="1:7" x14ac:dyDescent="0.25">
      <c r="A103" s="9" t="s">
        <v>131</v>
      </c>
      <c r="B103" s="14" t="s">
        <v>132</v>
      </c>
      <c r="C103" s="10" t="s">
        <v>36</v>
      </c>
      <c r="D103" s="18">
        <v>2417.34</v>
      </c>
      <c r="E103" s="10">
        <v>4221</v>
      </c>
      <c r="F103" s="9" t="s">
        <v>53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2417.34</v>
      </c>
      <c r="E104" s="23"/>
      <c r="F104" s="25"/>
      <c r="G104" s="26"/>
    </row>
    <row r="105" spans="1:7" x14ac:dyDescent="0.25">
      <c r="A105" s="9" t="s">
        <v>133</v>
      </c>
      <c r="B105" s="14" t="s">
        <v>134</v>
      </c>
      <c r="C105" s="10" t="s">
        <v>135</v>
      </c>
      <c r="D105" s="18">
        <v>270</v>
      </c>
      <c r="E105" s="10">
        <v>3233</v>
      </c>
      <c r="F105" s="9" t="s">
        <v>115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270</v>
      </c>
      <c r="E106" s="23"/>
      <c r="F106" s="25"/>
      <c r="G106" s="26"/>
    </row>
    <row r="107" spans="1:7" x14ac:dyDescent="0.25">
      <c r="A107" s="9" t="s">
        <v>136</v>
      </c>
      <c r="B107" s="14" t="s">
        <v>137</v>
      </c>
      <c r="C107" s="10" t="s">
        <v>36</v>
      </c>
      <c r="D107" s="18">
        <v>11.7</v>
      </c>
      <c r="E107" s="10">
        <v>3222</v>
      </c>
      <c r="F107" s="9" t="s">
        <v>22</v>
      </c>
      <c r="G107" s="27" t="s">
        <v>14</v>
      </c>
    </row>
    <row r="108" spans="1:7" x14ac:dyDescent="0.25">
      <c r="A108" s="9"/>
      <c r="B108" s="14"/>
      <c r="C108" s="10"/>
      <c r="D108" s="18">
        <v>7.63</v>
      </c>
      <c r="E108" s="10">
        <v>3299</v>
      </c>
      <c r="F108" s="9" t="s">
        <v>138</v>
      </c>
      <c r="G108" s="28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SUM(D107:D108)</f>
        <v>19.329999999999998</v>
      </c>
      <c r="E109" s="23"/>
      <c r="F109" s="25"/>
      <c r="G109" s="26"/>
    </row>
    <row r="110" spans="1:7" x14ac:dyDescent="0.25">
      <c r="A110" s="9" t="s">
        <v>139</v>
      </c>
      <c r="B110" s="14" t="s">
        <v>140</v>
      </c>
      <c r="C110" s="10" t="s">
        <v>18</v>
      </c>
      <c r="D110" s="18">
        <v>90.45</v>
      </c>
      <c r="E110" s="10">
        <v>3224</v>
      </c>
      <c r="F110" s="9" t="s">
        <v>48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90.45</v>
      </c>
      <c r="E111" s="23"/>
      <c r="F111" s="25"/>
      <c r="G111" s="26"/>
    </row>
    <row r="112" spans="1:7" x14ac:dyDescent="0.25">
      <c r="A112" s="9" t="s">
        <v>141</v>
      </c>
      <c r="B112" s="14" t="s">
        <v>142</v>
      </c>
      <c r="C112" s="10" t="s">
        <v>143</v>
      </c>
      <c r="D112" s="18">
        <v>544</v>
      </c>
      <c r="E112" s="10">
        <v>4224</v>
      </c>
      <c r="F112" s="9" t="s">
        <v>130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544</v>
      </c>
      <c r="E113" s="23"/>
      <c r="F113" s="25"/>
      <c r="G113" s="26"/>
    </row>
    <row r="114" spans="1:7" x14ac:dyDescent="0.25">
      <c r="A114" s="9" t="s">
        <v>144</v>
      </c>
      <c r="B114" s="14" t="s">
        <v>145</v>
      </c>
      <c r="C114" s="10" t="s">
        <v>146</v>
      </c>
      <c r="D114" s="18">
        <v>113.9</v>
      </c>
      <c r="E114" s="10">
        <v>3293</v>
      </c>
      <c r="F114" s="9" t="s">
        <v>59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113.9</v>
      </c>
      <c r="E115" s="23"/>
      <c r="F115" s="25"/>
      <c r="G115" s="26"/>
    </row>
    <row r="116" spans="1:7" x14ac:dyDescent="0.25">
      <c r="A116" s="9" t="s">
        <v>147</v>
      </c>
      <c r="B116" s="14" t="s">
        <v>148</v>
      </c>
      <c r="C116" s="10" t="s">
        <v>36</v>
      </c>
      <c r="D116" s="18">
        <v>399.74</v>
      </c>
      <c r="E116" s="10">
        <v>3221</v>
      </c>
      <c r="F116" s="9" t="s">
        <v>96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399.74</v>
      </c>
      <c r="E117" s="23"/>
      <c r="F117" s="25"/>
      <c r="G117" s="26"/>
    </row>
    <row r="118" spans="1:7" x14ac:dyDescent="0.25">
      <c r="A118" s="9" t="s">
        <v>149</v>
      </c>
      <c r="B118" s="14" t="s">
        <v>150</v>
      </c>
      <c r="C118" s="10" t="s">
        <v>36</v>
      </c>
      <c r="D118" s="18">
        <v>1980.6</v>
      </c>
      <c r="E118" s="10">
        <v>3121</v>
      </c>
      <c r="F118" s="9" t="s">
        <v>289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1980.6</v>
      </c>
      <c r="E119" s="23"/>
      <c r="F119" s="25"/>
      <c r="G119" s="26"/>
    </row>
    <row r="120" spans="1:7" x14ac:dyDescent="0.25">
      <c r="A120" s="9" t="s">
        <v>151</v>
      </c>
      <c r="B120" s="14" t="s">
        <v>152</v>
      </c>
      <c r="C120" s="10" t="s">
        <v>43</v>
      </c>
      <c r="D120" s="18">
        <v>6004.25</v>
      </c>
      <c r="E120" s="10">
        <v>3222</v>
      </c>
      <c r="F120" s="9" t="s">
        <v>22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6004.25</v>
      </c>
      <c r="E121" s="23"/>
      <c r="F121" s="25"/>
      <c r="G121" s="26"/>
    </row>
    <row r="122" spans="1:7" x14ac:dyDescent="0.25">
      <c r="A122" s="9" t="s">
        <v>153</v>
      </c>
      <c r="B122" s="14" t="s">
        <v>154</v>
      </c>
      <c r="C122" s="10" t="s">
        <v>18</v>
      </c>
      <c r="D122" s="18">
        <v>2083.17</v>
      </c>
      <c r="E122" s="10">
        <v>3234</v>
      </c>
      <c r="F122" s="9" t="s">
        <v>79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2083.17</v>
      </c>
      <c r="E123" s="23"/>
      <c r="F123" s="25"/>
      <c r="G123" s="26"/>
    </row>
    <row r="124" spans="1:7" x14ac:dyDescent="0.25">
      <c r="A124" s="9" t="s">
        <v>288</v>
      </c>
      <c r="B124" s="14" t="s">
        <v>288</v>
      </c>
      <c r="C124" s="10" t="s">
        <v>288</v>
      </c>
      <c r="D124" s="18">
        <v>2120.9</v>
      </c>
      <c r="E124" s="10">
        <v>3211</v>
      </c>
      <c r="F124" s="9" t="s">
        <v>54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2120.9</v>
      </c>
      <c r="E125" s="23"/>
      <c r="F125" s="25"/>
      <c r="G125" s="26"/>
    </row>
    <row r="126" spans="1:7" x14ac:dyDescent="0.25">
      <c r="A126" s="9" t="s">
        <v>155</v>
      </c>
      <c r="B126" s="14" t="s">
        <v>156</v>
      </c>
      <c r="C126" s="10" t="s">
        <v>157</v>
      </c>
      <c r="D126" s="18">
        <v>1720</v>
      </c>
      <c r="E126" s="10">
        <v>4221</v>
      </c>
      <c r="F126" s="9" t="s">
        <v>53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1720</v>
      </c>
      <c r="E127" s="23"/>
      <c r="F127" s="25"/>
      <c r="G127" s="26"/>
    </row>
    <row r="128" spans="1:7" x14ac:dyDescent="0.25">
      <c r="A128" s="9" t="s">
        <v>288</v>
      </c>
      <c r="B128" s="14" t="s">
        <v>288</v>
      </c>
      <c r="C128" s="10" t="s">
        <v>288</v>
      </c>
      <c r="D128" s="18">
        <v>202.2</v>
      </c>
      <c r="E128" s="10">
        <v>3241</v>
      </c>
      <c r="F128" s="9" t="s">
        <v>158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SUM(D128:D128)</f>
        <v>202.2</v>
      </c>
      <c r="E129" s="23"/>
      <c r="F129" s="25"/>
      <c r="G129" s="26"/>
    </row>
    <row r="130" spans="1:7" x14ac:dyDescent="0.25">
      <c r="A130" s="9" t="s">
        <v>159</v>
      </c>
      <c r="B130" s="14" t="s">
        <v>160</v>
      </c>
      <c r="C130" s="10" t="s">
        <v>36</v>
      </c>
      <c r="D130" s="18">
        <v>577.48</v>
      </c>
      <c r="E130" s="10">
        <v>3221</v>
      </c>
      <c r="F130" s="9" t="s">
        <v>96</v>
      </c>
      <c r="G130" s="27" t="s">
        <v>14</v>
      </c>
    </row>
    <row r="131" spans="1:7" x14ac:dyDescent="0.25">
      <c r="A131" s="9"/>
      <c r="B131" s="14"/>
      <c r="C131" s="10"/>
      <c r="D131" s="18">
        <v>831.83</v>
      </c>
      <c r="E131" s="10">
        <v>3239</v>
      </c>
      <c r="F131" s="9" t="s">
        <v>33</v>
      </c>
      <c r="G131" s="28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SUM(D130:D131)</f>
        <v>1409.31</v>
      </c>
      <c r="E132" s="23"/>
      <c r="F132" s="25"/>
      <c r="G132" s="26"/>
    </row>
    <row r="133" spans="1:7" x14ac:dyDescent="0.25">
      <c r="A133" s="9" t="s">
        <v>288</v>
      </c>
      <c r="B133" s="14" t="s">
        <v>288</v>
      </c>
      <c r="C133" s="10" t="s">
        <v>288</v>
      </c>
      <c r="D133" s="18">
        <v>224.71</v>
      </c>
      <c r="E133" s="10">
        <v>3211</v>
      </c>
      <c r="F133" s="9" t="s">
        <v>54</v>
      </c>
      <c r="G133" s="27" t="s">
        <v>14</v>
      </c>
    </row>
    <row r="134" spans="1:7" ht="27" customHeight="1" thickBot="1" x14ac:dyDescent="0.3">
      <c r="A134" s="21" t="s">
        <v>15</v>
      </c>
      <c r="B134" s="22"/>
      <c r="C134" s="23"/>
      <c r="D134" s="24">
        <f>SUM(D133:D133)</f>
        <v>224.71</v>
      </c>
      <c r="E134" s="23"/>
      <c r="F134" s="25"/>
      <c r="G134" s="26"/>
    </row>
    <row r="135" spans="1:7" x14ac:dyDescent="0.25">
      <c r="A135" s="9" t="s">
        <v>162</v>
      </c>
      <c r="B135" s="14" t="s">
        <v>163</v>
      </c>
      <c r="C135" s="10" t="s">
        <v>161</v>
      </c>
      <c r="D135" s="18">
        <v>213.92</v>
      </c>
      <c r="E135" s="10">
        <v>3293</v>
      </c>
      <c r="F135" s="9" t="s">
        <v>59</v>
      </c>
      <c r="G135" s="27" t="s">
        <v>14</v>
      </c>
    </row>
    <row r="136" spans="1:7" ht="27" customHeight="1" thickBot="1" x14ac:dyDescent="0.3">
      <c r="A136" s="21" t="s">
        <v>15</v>
      </c>
      <c r="B136" s="22"/>
      <c r="C136" s="23"/>
      <c r="D136" s="24">
        <f>SUM(D135:D135)</f>
        <v>213.92</v>
      </c>
      <c r="E136" s="23"/>
      <c r="F136" s="25"/>
      <c r="G136" s="26"/>
    </row>
    <row r="137" spans="1:7" x14ac:dyDescent="0.25">
      <c r="A137" s="9" t="s">
        <v>164</v>
      </c>
      <c r="B137" s="14" t="s">
        <v>165</v>
      </c>
      <c r="C137" s="10" t="s">
        <v>36</v>
      </c>
      <c r="D137" s="18">
        <v>627.5</v>
      </c>
      <c r="E137" s="10">
        <v>3235</v>
      </c>
      <c r="F137" s="9" t="s">
        <v>13</v>
      </c>
      <c r="G137" s="27" t="s">
        <v>14</v>
      </c>
    </row>
    <row r="138" spans="1:7" ht="27" customHeight="1" thickBot="1" x14ac:dyDescent="0.3">
      <c r="A138" s="21" t="s">
        <v>15</v>
      </c>
      <c r="B138" s="22"/>
      <c r="C138" s="23"/>
      <c r="D138" s="24">
        <f>SUM(D137:D137)</f>
        <v>627.5</v>
      </c>
      <c r="E138" s="23"/>
      <c r="F138" s="25"/>
      <c r="G138" s="26"/>
    </row>
    <row r="139" spans="1:7" x14ac:dyDescent="0.25">
      <c r="A139" s="9" t="s">
        <v>166</v>
      </c>
      <c r="B139" s="14" t="s">
        <v>167</v>
      </c>
      <c r="C139" s="10" t="s">
        <v>43</v>
      </c>
      <c r="D139" s="18">
        <v>1272.5</v>
      </c>
      <c r="E139" s="10">
        <v>3221</v>
      </c>
      <c r="F139" s="9" t="s">
        <v>96</v>
      </c>
      <c r="G139" s="27" t="s">
        <v>14</v>
      </c>
    </row>
    <row r="140" spans="1:7" ht="27" customHeight="1" thickBot="1" x14ac:dyDescent="0.3">
      <c r="A140" s="21" t="s">
        <v>15</v>
      </c>
      <c r="B140" s="22"/>
      <c r="C140" s="23"/>
      <c r="D140" s="24">
        <f>SUM(D139:D139)</f>
        <v>1272.5</v>
      </c>
      <c r="E140" s="23"/>
      <c r="F140" s="25"/>
      <c r="G140" s="26"/>
    </row>
    <row r="141" spans="1:7" x14ac:dyDescent="0.25">
      <c r="A141" s="9" t="s">
        <v>168</v>
      </c>
      <c r="B141" s="14" t="s">
        <v>169</v>
      </c>
      <c r="C141" s="10" t="s">
        <v>43</v>
      </c>
      <c r="D141" s="18">
        <v>455.6</v>
      </c>
      <c r="E141" s="10">
        <v>3293</v>
      </c>
      <c r="F141" s="9" t="s">
        <v>59</v>
      </c>
      <c r="G141" s="27" t="s">
        <v>14</v>
      </c>
    </row>
    <row r="142" spans="1:7" ht="27" customHeight="1" thickBot="1" x14ac:dyDescent="0.3">
      <c r="A142" s="21" t="s">
        <v>15</v>
      </c>
      <c r="B142" s="22"/>
      <c r="C142" s="23"/>
      <c r="D142" s="24">
        <f>SUM(D141:D141)</f>
        <v>455.6</v>
      </c>
      <c r="E142" s="23"/>
      <c r="F142" s="25"/>
      <c r="G142" s="26"/>
    </row>
    <row r="143" spans="1:7" x14ac:dyDescent="0.25">
      <c r="A143" s="9" t="s">
        <v>170</v>
      </c>
      <c r="B143" s="14" t="s">
        <v>171</v>
      </c>
      <c r="C143" s="10" t="s">
        <v>172</v>
      </c>
      <c r="D143" s="18">
        <v>965.81</v>
      </c>
      <c r="E143" s="10">
        <v>3235</v>
      </c>
      <c r="F143" s="9" t="s">
        <v>13</v>
      </c>
      <c r="G143" s="27" t="s">
        <v>14</v>
      </c>
    </row>
    <row r="144" spans="1:7" ht="27" customHeight="1" thickBot="1" x14ac:dyDescent="0.3">
      <c r="A144" s="21" t="s">
        <v>15</v>
      </c>
      <c r="B144" s="22"/>
      <c r="C144" s="23"/>
      <c r="D144" s="24">
        <f>SUM(D143:D143)</f>
        <v>965.81</v>
      </c>
      <c r="E144" s="23"/>
      <c r="F144" s="25"/>
      <c r="G144" s="26"/>
    </row>
    <row r="145" spans="1:7" x14ac:dyDescent="0.25">
      <c r="A145" s="9" t="s">
        <v>173</v>
      </c>
      <c r="B145" s="14" t="s">
        <v>174</v>
      </c>
      <c r="C145" s="10" t="s">
        <v>43</v>
      </c>
      <c r="D145" s="18">
        <v>430.56</v>
      </c>
      <c r="E145" s="10">
        <v>4224</v>
      </c>
      <c r="F145" s="9" t="s">
        <v>130</v>
      </c>
      <c r="G145" s="27" t="s">
        <v>14</v>
      </c>
    </row>
    <row r="146" spans="1:7" ht="27" customHeight="1" thickBot="1" x14ac:dyDescent="0.3">
      <c r="A146" s="21" t="s">
        <v>15</v>
      </c>
      <c r="B146" s="22"/>
      <c r="C146" s="23"/>
      <c r="D146" s="24">
        <f>SUM(D145:D145)</f>
        <v>430.56</v>
      </c>
      <c r="E146" s="23"/>
      <c r="F146" s="25"/>
      <c r="G146" s="26"/>
    </row>
    <row r="147" spans="1:7" x14ac:dyDescent="0.25">
      <c r="A147" s="9" t="s">
        <v>175</v>
      </c>
      <c r="B147" s="14" t="s">
        <v>176</v>
      </c>
      <c r="C147" s="10" t="s">
        <v>177</v>
      </c>
      <c r="D147" s="18">
        <v>1548.11</v>
      </c>
      <c r="E147" s="10">
        <v>3222</v>
      </c>
      <c r="F147" s="9" t="s">
        <v>22</v>
      </c>
      <c r="G147" s="27" t="s">
        <v>14</v>
      </c>
    </row>
    <row r="148" spans="1:7" x14ac:dyDescent="0.25">
      <c r="A148" s="9"/>
      <c r="B148" s="14"/>
      <c r="C148" s="10"/>
      <c r="D148" s="18">
        <v>3791.55</v>
      </c>
      <c r="E148" s="10">
        <v>4224</v>
      </c>
      <c r="F148" s="9" t="s">
        <v>130</v>
      </c>
      <c r="G148" s="28" t="s">
        <v>14</v>
      </c>
    </row>
    <row r="149" spans="1:7" ht="27" customHeight="1" thickBot="1" x14ac:dyDescent="0.3">
      <c r="A149" s="21" t="s">
        <v>15</v>
      </c>
      <c r="B149" s="22"/>
      <c r="C149" s="23"/>
      <c r="D149" s="24">
        <f>SUM(D147:D148)</f>
        <v>5339.66</v>
      </c>
      <c r="E149" s="23"/>
      <c r="F149" s="25"/>
      <c r="G149" s="26"/>
    </row>
    <row r="150" spans="1:7" x14ac:dyDescent="0.25">
      <c r="A150" s="9" t="s">
        <v>178</v>
      </c>
      <c r="B150" s="14" t="s">
        <v>179</v>
      </c>
      <c r="C150" s="10" t="s">
        <v>36</v>
      </c>
      <c r="D150" s="18">
        <v>1465.63</v>
      </c>
      <c r="E150" s="10">
        <v>4221</v>
      </c>
      <c r="F150" s="9" t="s">
        <v>53</v>
      </c>
      <c r="G150" s="27" t="s">
        <v>14</v>
      </c>
    </row>
    <row r="151" spans="1:7" ht="27" customHeight="1" thickBot="1" x14ac:dyDescent="0.3">
      <c r="A151" s="21" t="s">
        <v>15</v>
      </c>
      <c r="B151" s="22"/>
      <c r="C151" s="23"/>
      <c r="D151" s="24">
        <f>SUM(D150:D150)</f>
        <v>1465.63</v>
      </c>
      <c r="E151" s="23"/>
      <c r="F151" s="25"/>
      <c r="G151" s="26"/>
    </row>
    <row r="152" spans="1:7" x14ac:dyDescent="0.25">
      <c r="A152" s="9" t="s">
        <v>180</v>
      </c>
      <c r="B152" s="14" t="s">
        <v>181</v>
      </c>
      <c r="C152" s="10" t="s">
        <v>182</v>
      </c>
      <c r="D152" s="18">
        <v>3800</v>
      </c>
      <c r="E152" s="10">
        <v>3231</v>
      </c>
      <c r="F152" s="9" t="s">
        <v>62</v>
      </c>
      <c r="G152" s="27" t="s">
        <v>14</v>
      </c>
    </row>
    <row r="153" spans="1:7" ht="27" customHeight="1" thickBot="1" x14ac:dyDescent="0.3">
      <c r="A153" s="21" t="s">
        <v>15</v>
      </c>
      <c r="B153" s="22"/>
      <c r="C153" s="23"/>
      <c r="D153" s="24">
        <f>SUM(D152:D152)</f>
        <v>3800</v>
      </c>
      <c r="E153" s="23"/>
      <c r="F153" s="25"/>
      <c r="G153" s="26"/>
    </row>
    <row r="154" spans="1:7" x14ac:dyDescent="0.25">
      <c r="A154" s="9" t="s">
        <v>183</v>
      </c>
      <c r="B154" s="14" t="s">
        <v>184</v>
      </c>
      <c r="C154" s="10" t="s">
        <v>36</v>
      </c>
      <c r="D154" s="18">
        <v>348.6</v>
      </c>
      <c r="E154" s="10">
        <v>4221</v>
      </c>
      <c r="F154" s="9" t="s">
        <v>53</v>
      </c>
      <c r="G154" s="27" t="s">
        <v>14</v>
      </c>
    </row>
    <row r="155" spans="1:7" ht="27" customHeight="1" thickBot="1" x14ac:dyDescent="0.3">
      <c r="A155" s="21" t="s">
        <v>15</v>
      </c>
      <c r="B155" s="22"/>
      <c r="C155" s="23"/>
      <c r="D155" s="24">
        <f>SUM(D154:D154)</f>
        <v>348.6</v>
      </c>
      <c r="E155" s="23"/>
      <c r="F155" s="25"/>
      <c r="G155" s="26"/>
    </row>
    <row r="156" spans="1:7" x14ac:dyDescent="0.25">
      <c r="A156" s="46" t="s">
        <v>325</v>
      </c>
      <c r="B156" s="47" t="s">
        <v>326</v>
      </c>
      <c r="C156" s="48" t="s">
        <v>84</v>
      </c>
      <c r="D156" s="49">
        <v>17.899999999999999</v>
      </c>
      <c r="E156" s="48">
        <v>3222</v>
      </c>
      <c r="F156" s="46" t="s">
        <v>22</v>
      </c>
      <c r="G156" s="50" t="s">
        <v>14</v>
      </c>
    </row>
    <row r="157" spans="1:7" ht="27" customHeight="1" thickBot="1" x14ac:dyDescent="0.3">
      <c r="A157" s="51" t="s">
        <v>15</v>
      </c>
      <c r="B157" s="52"/>
      <c r="C157" s="53"/>
      <c r="D157" s="54">
        <f>SUM(D156:D156)</f>
        <v>17.899999999999999</v>
      </c>
      <c r="E157" s="53"/>
      <c r="F157" s="55"/>
      <c r="G157" s="56"/>
    </row>
    <row r="158" spans="1:7" x14ac:dyDescent="0.25">
      <c r="A158" s="9" t="s">
        <v>185</v>
      </c>
      <c r="B158" s="14" t="s">
        <v>186</v>
      </c>
      <c r="C158" s="10" t="s">
        <v>187</v>
      </c>
      <c r="D158" s="18">
        <v>886.5</v>
      </c>
      <c r="E158" s="10">
        <v>4221</v>
      </c>
      <c r="F158" s="9" t="s">
        <v>53</v>
      </c>
      <c r="G158" s="27" t="s">
        <v>14</v>
      </c>
    </row>
    <row r="159" spans="1:7" ht="27" customHeight="1" thickBot="1" x14ac:dyDescent="0.3">
      <c r="A159" s="21" t="s">
        <v>15</v>
      </c>
      <c r="B159" s="22"/>
      <c r="C159" s="23"/>
      <c r="D159" s="24">
        <f>SUM(D158:D158)</f>
        <v>886.5</v>
      </c>
      <c r="E159" s="23"/>
      <c r="F159" s="25"/>
      <c r="G159" s="26"/>
    </row>
    <row r="160" spans="1:7" x14ac:dyDescent="0.25">
      <c r="A160" s="9" t="s">
        <v>188</v>
      </c>
      <c r="B160" s="14" t="s">
        <v>189</v>
      </c>
      <c r="C160" s="10" t="s">
        <v>18</v>
      </c>
      <c r="D160" s="18">
        <v>562.75</v>
      </c>
      <c r="E160" s="10">
        <v>3232</v>
      </c>
      <c r="F160" s="9" t="s">
        <v>37</v>
      </c>
      <c r="G160" s="27" t="s">
        <v>14</v>
      </c>
    </row>
    <row r="161" spans="1:7" ht="27" customHeight="1" thickBot="1" x14ac:dyDescent="0.3">
      <c r="A161" s="21" t="s">
        <v>15</v>
      </c>
      <c r="B161" s="22"/>
      <c r="C161" s="23"/>
      <c r="D161" s="24">
        <f>SUM(D160:D160)</f>
        <v>562.75</v>
      </c>
      <c r="E161" s="23"/>
      <c r="F161" s="25"/>
      <c r="G161" s="26"/>
    </row>
    <row r="162" spans="1:7" x14ac:dyDescent="0.25">
      <c r="A162" s="9" t="s">
        <v>190</v>
      </c>
      <c r="B162" s="14" t="s">
        <v>191</v>
      </c>
      <c r="C162" s="10" t="s">
        <v>192</v>
      </c>
      <c r="D162" s="18">
        <v>1537.5</v>
      </c>
      <c r="E162" s="10">
        <v>4221</v>
      </c>
      <c r="F162" s="9" t="s">
        <v>53</v>
      </c>
      <c r="G162" s="27" t="s">
        <v>14</v>
      </c>
    </row>
    <row r="163" spans="1:7" ht="27" customHeight="1" thickBot="1" x14ac:dyDescent="0.3">
      <c r="A163" s="21" t="s">
        <v>15</v>
      </c>
      <c r="B163" s="22"/>
      <c r="C163" s="23"/>
      <c r="D163" s="24">
        <f>SUM(D162:D162)</f>
        <v>1537.5</v>
      </c>
      <c r="E163" s="23"/>
      <c r="F163" s="25"/>
      <c r="G163" s="26"/>
    </row>
    <row r="164" spans="1:7" x14ac:dyDescent="0.25">
      <c r="A164" s="9" t="s">
        <v>193</v>
      </c>
      <c r="B164" s="14" t="s">
        <v>194</v>
      </c>
      <c r="C164" s="10" t="s">
        <v>36</v>
      </c>
      <c r="D164" s="18">
        <v>167.38</v>
      </c>
      <c r="E164" s="10">
        <v>3232</v>
      </c>
      <c r="F164" s="9" t="s">
        <v>37</v>
      </c>
      <c r="G164" s="27" t="s">
        <v>14</v>
      </c>
    </row>
    <row r="165" spans="1:7" x14ac:dyDescent="0.25">
      <c r="A165" s="9"/>
      <c r="B165" s="14"/>
      <c r="C165" s="10"/>
      <c r="D165" s="18">
        <v>152.63999999999999</v>
      </c>
      <c r="E165" s="10">
        <v>3239</v>
      </c>
      <c r="F165" s="9" t="s">
        <v>33</v>
      </c>
      <c r="G165" s="28" t="s">
        <v>14</v>
      </c>
    </row>
    <row r="166" spans="1:7" ht="27" customHeight="1" thickBot="1" x14ac:dyDescent="0.3">
      <c r="A166" s="21" t="s">
        <v>15</v>
      </c>
      <c r="B166" s="22"/>
      <c r="C166" s="23"/>
      <c r="D166" s="24">
        <f>SUM(D164:D165)</f>
        <v>320.02</v>
      </c>
      <c r="E166" s="23"/>
      <c r="F166" s="25"/>
      <c r="G166" s="26"/>
    </row>
    <row r="167" spans="1:7" x14ac:dyDescent="0.25">
      <c r="A167" s="9" t="s">
        <v>195</v>
      </c>
      <c r="B167" s="14" t="s">
        <v>196</v>
      </c>
      <c r="C167" s="10" t="s">
        <v>43</v>
      </c>
      <c r="D167" s="18">
        <v>272</v>
      </c>
      <c r="E167" s="10">
        <v>4221</v>
      </c>
      <c r="F167" s="9" t="s">
        <v>53</v>
      </c>
      <c r="G167" s="27" t="s">
        <v>14</v>
      </c>
    </row>
    <row r="168" spans="1:7" ht="27" customHeight="1" thickBot="1" x14ac:dyDescent="0.3">
      <c r="A168" s="21" t="s">
        <v>15</v>
      </c>
      <c r="B168" s="22"/>
      <c r="C168" s="23"/>
      <c r="D168" s="24">
        <f>SUM(D167:D167)</f>
        <v>272</v>
      </c>
      <c r="E168" s="23"/>
      <c r="F168" s="25"/>
      <c r="G168" s="26"/>
    </row>
    <row r="169" spans="1:7" x14ac:dyDescent="0.25">
      <c r="A169" s="9" t="s">
        <v>197</v>
      </c>
      <c r="B169" s="14" t="s">
        <v>198</v>
      </c>
      <c r="C169" s="10" t="s">
        <v>199</v>
      </c>
      <c r="D169" s="18">
        <v>70.930000000000007</v>
      </c>
      <c r="E169" s="10">
        <v>3222</v>
      </c>
      <c r="F169" s="9" t="s">
        <v>22</v>
      </c>
      <c r="G169" s="27" t="s">
        <v>14</v>
      </c>
    </row>
    <row r="170" spans="1:7" x14ac:dyDescent="0.25">
      <c r="A170" s="9"/>
      <c r="B170" s="14"/>
      <c r="C170" s="10"/>
      <c r="D170" s="18">
        <v>316.89999999999998</v>
      </c>
      <c r="E170" s="10">
        <v>3222</v>
      </c>
      <c r="F170" s="9" t="s">
        <v>22</v>
      </c>
      <c r="G170" s="28" t="s">
        <v>14</v>
      </c>
    </row>
    <row r="171" spans="1:7" x14ac:dyDescent="0.25">
      <c r="A171" s="9"/>
      <c r="B171" s="14"/>
      <c r="C171" s="10"/>
      <c r="D171" s="18">
        <v>80</v>
      </c>
      <c r="E171" s="10">
        <v>4221</v>
      </c>
      <c r="F171" s="9" t="s">
        <v>53</v>
      </c>
      <c r="G171" s="28" t="s">
        <v>14</v>
      </c>
    </row>
    <row r="172" spans="1:7" x14ac:dyDescent="0.25">
      <c r="A172" s="9"/>
      <c r="B172" s="14"/>
      <c r="C172" s="10"/>
      <c r="D172" s="18">
        <v>2367.63</v>
      </c>
      <c r="E172" s="10">
        <v>4221</v>
      </c>
      <c r="F172" s="9" t="s">
        <v>53</v>
      </c>
      <c r="G172" s="28" t="s">
        <v>14</v>
      </c>
    </row>
    <row r="173" spans="1:7" ht="27" customHeight="1" thickBot="1" x14ac:dyDescent="0.3">
      <c r="A173" s="21" t="s">
        <v>15</v>
      </c>
      <c r="B173" s="22"/>
      <c r="C173" s="23"/>
      <c r="D173" s="24">
        <f>SUM(D169:D172)</f>
        <v>2835.46</v>
      </c>
      <c r="E173" s="23"/>
      <c r="F173" s="25"/>
      <c r="G173" s="26"/>
    </row>
    <row r="174" spans="1:7" x14ac:dyDescent="0.25">
      <c r="A174" s="9" t="s">
        <v>200</v>
      </c>
      <c r="B174" s="14" t="s">
        <v>201</v>
      </c>
      <c r="C174" s="10" t="s">
        <v>202</v>
      </c>
      <c r="D174" s="18">
        <v>6437.91</v>
      </c>
      <c r="E174" s="10">
        <v>4224</v>
      </c>
      <c r="F174" s="9" t="s">
        <v>130</v>
      </c>
      <c r="G174" s="27" t="s">
        <v>14</v>
      </c>
    </row>
    <row r="175" spans="1:7" ht="27" customHeight="1" thickBot="1" x14ac:dyDescent="0.3">
      <c r="A175" s="21" t="s">
        <v>15</v>
      </c>
      <c r="B175" s="22"/>
      <c r="C175" s="23"/>
      <c r="D175" s="24">
        <f>SUM(D174:D174)</f>
        <v>6437.91</v>
      </c>
      <c r="E175" s="23"/>
      <c r="F175" s="25"/>
      <c r="G175" s="26"/>
    </row>
    <row r="176" spans="1:7" x14ac:dyDescent="0.25">
      <c r="A176" s="9" t="s">
        <v>203</v>
      </c>
      <c r="B176" s="14" t="s">
        <v>204</v>
      </c>
      <c r="C176" s="10" t="s">
        <v>146</v>
      </c>
      <c r="D176" s="18">
        <v>35.57</v>
      </c>
      <c r="E176" s="10">
        <v>3227</v>
      </c>
      <c r="F176" s="9" t="s">
        <v>205</v>
      </c>
      <c r="G176" s="27" t="s">
        <v>14</v>
      </c>
    </row>
    <row r="177" spans="1:7" ht="27" customHeight="1" thickBot="1" x14ac:dyDescent="0.3">
      <c r="A177" s="21" t="s">
        <v>15</v>
      </c>
      <c r="B177" s="22"/>
      <c r="C177" s="23"/>
      <c r="D177" s="24">
        <f>SUM(D176:D176)</f>
        <v>35.57</v>
      </c>
      <c r="E177" s="23"/>
      <c r="F177" s="25"/>
      <c r="G177" s="26"/>
    </row>
    <row r="178" spans="1:7" x14ac:dyDescent="0.25">
      <c r="A178" s="9" t="s">
        <v>206</v>
      </c>
      <c r="B178" s="14" t="s">
        <v>288</v>
      </c>
      <c r="C178" s="10" t="s">
        <v>288</v>
      </c>
      <c r="D178" s="18">
        <v>4500</v>
      </c>
      <c r="E178" s="10">
        <v>3237</v>
      </c>
      <c r="F178" s="9" t="s">
        <v>58</v>
      </c>
      <c r="G178" s="27" t="s">
        <v>14</v>
      </c>
    </row>
    <row r="179" spans="1:7" ht="27" customHeight="1" thickBot="1" x14ac:dyDescent="0.3">
      <c r="A179" s="21" t="s">
        <v>15</v>
      </c>
      <c r="B179" s="22"/>
      <c r="C179" s="23"/>
      <c r="D179" s="24">
        <f>SUM(D178:D178)</f>
        <v>4500</v>
      </c>
      <c r="E179" s="23"/>
      <c r="F179" s="25"/>
      <c r="G179" s="26"/>
    </row>
    <row r="180" spans="1:7" x14ac:dyDescent="0.25">
      <c r="A180" s="9" t="s">
        <v>207</v>
      </c>
      <c r="B180" s="14" t="s">
        <v>208</v>
      </c>
      <c r="C180" s="10" t="s">
        <v>209</v>
      </c>
      <c r="D180" s="18">
        <v>12312.08</v>
      </c>
      <c r="E180" s="10">
        <v>3223</v>
      </c>
      <c r="F180" s="9" t="s">
        <v>126</v>
      </c>
      <c r="G180" s="27" t="s">
        <v>14</v>
      </c>
    </row>
    <row r="181" spans="1:7" ht="27" customHeight="1" thickBot="1" x14ac:dyDescent="0.3">
      <c r="A181" s="21" t="s">
        <v>15</v>
      </c>
      <c r="B181" s="22"/>
      <c r="C181" s="23"/>
      <c r="D181" s="24">
        <f>SUM(D180:D180)</f>
        <v>12312.08</v>
      </c>
      <c r="E181" s="23"/>
      <c r="F181" s="25"/>
      <c r="G181" s="26"/>
    </row>
    <row r="182" spans="1:7" x14ac:dyDescent="0.25">
      <c r="A182" s="9" t="s">
        <v>210</v>
      </c>
      <c r="B182" s="14" t="s">
        <v>211</v>
      </c>
      <c r="C182" s="10" t="s">
        <v>212</v>
      </c>
      <c r="D182" s="18">
        <v>85.32</v>
      </c>
      <c r="E182" s="10">
        <v>3222</v>
      </c>
      <c r="F182" s="9" t="s">
        <v>22</v>
      </c>
      <c r="G182" s="27" t="s">
        <v>14</v>
      </c>
    </row>
    <row r="183" spans="1:7" ht="27" customHeight="1" thickBot="1" x14ac:dyDescent="0.3">
      <c r="A183" s="21" t="s">
        <v>15</v>
      </c>
      <c r="B183" s="22"/>
      <c r="C183" s="23"/>
      <c r="D183" s="24">
        <f>SUM(D182:D182)</f>
        <v>85.32</v>
      </c>
      <c r="E183" s="23"/>
      <c r="F183" s="25"/>
      <c r="G183" s="26"/>
    </row>
    <row r="184" spans="1:7" x14ac:dyDescent="0.25">
      <c r="A184" s="9" t="s">
        <v>213</v>
      </c>
      <c r="B184" s="14" t="s">
        <v>214</v>
      </c>
      <c r="C184" s="10" t="s">
        <v>215</v>
      </c>
      <c r="D184" s="18">
        <v>150.61000000000001</v>
      </c>
      <c r="E184" s="10">
        <v>3222</v>
      </c>
      <c r="F184" s="9" t="s">
        <v>22</v>
      </c>
      <c r="G184" s="27" t="s">
        <v>14</v>
      </c>
    </row>
    <row r="185" spans="1:7" ht="27" customHeight="1" thickBot="1" x14ac:dyDescent="0.3">
      <c r="A185" s="21" t="s">
        <v>15</v>
      </c>
      <c r="B185" s="22"/>
      <c r="C185" s="23"/>
      <c r="D185" s="24">
        <f>SUM(D184:D184)</f>
        <v>150.61000000000001</v>
      </c>
      <c r="E185" s="23"/>
      <c r="F185" s="25"/>
      <c r="G185" s="26"/>
    </row>
    <row r="186" spans="1:7" x14ac:dyDescent="0.25">
      <c r="A186" s="9" t="s">
        <v>288</v>
      </c>
      <c r="B186" s="14" t="s">
        <v>288</v>
      </c>
      <c r="C186" s="10" t="s">
        <v>288</v>
      </c>
      <c r="D186" s="18">
        <v>2431.52</v>
      </c>
      <c r="E186" s="10">
        <v>3211</v>
      </c>
      <c r="F186" s="9" t="s">
        <v>54</v>
      </c>
      <c r="G186" s="27" t="s">
        <v>14</v>
      </c>
    </row>
    <row r="187" spans="1:7" ht="27" customHeight="1" thickBot="1" x14ac:dyDescent="0.3">
      <c r="A187" s="21" t="s">
        <v>15</v>
      </c>
      <c r="B187" s="22"/>
      <c r="C187" s="23"/>
      <c r="D187" s="24">
        <f>SUM(D186:D186)</f>
        <v>2431.52</v>
      </c>
      <c r="E187" s="23"/>
      <c r="F187" s="25"/>
      <c r="G187" s="26"/>
    </row>
    <row r="188" spans="1:7" x14ac:dyDescent="0.25">
      <c r="A188" s="9" t="s">
        <v>216</v>
      </c>
      <c r="B188" s="14" t="s">
        <v>288</v>
      </c>
      <c r="C188" s="10" t="s">
        <v>288</v>
      </c>
      <c r="D188" s="18">
        <v>808.11</v>
      </c>
      <c r="E188" s="10">
        <v>3293</v>
      </c>
      <c r="F188" s="9" t="s">
        <v>59</v>
      </c>
      <c r="G188" s="27" t="s">
        <v>14</v>
      </c>
    </row>
    <row r="189" spans="1:7" ht="27" customHeight="1" thickBot="1" x14ac:dyDescent="0.3">
      <c r="A189" s="21" t="s">
        <v>15</v>
      </c>
      <c r="B189" s="22"/>
      <c r="C189" s="23"/>
      <c r="D189" s="24">
        <f>SUM(D188:D188)</f>
        <v>808.11</v>
      </c>
      <c r="E189" s="23"/>
      <c r="F189" s="25"/>
      <c r="G189" s="26"/>
    </row>
    <row r="190" spans="1:7" x14ac:dyDescent="0.25">
      <c r="A190" s="9" t="s">
        <v>217</v>
      </c>
      <c r="B190" s="14" t="s">
        <v>218</v>
      </c>
      <c r="C190" s="10" t="s">
        <v>18</v>
      </c>
      <c r="D190" s="18">
        <v>182.72</v>
      </c>
      <c r="E190" s="10">
        <v>3431</v>
      </c>
      <c r="F190" s="9" t="s">
        <v>44</v>
      </c>
      <c r="G190" s="27" t="s">
        <v>14</v>
      </c>
    </row>
    <row r="191" spans="1:7" x14ac:dyDescent="0.25">
      <c r="A191" s="9"/>
      <c r="B191" s="14"/>
      <c r="C191" s="10"/>
      <c r="D191" s="18"/>
      <c r="E191" s="10"/>
      <c r="F191" s="9"/>
      <c r="G191" s="28" t="s">
        <v>14</v>
      </c>
    </row>
    <row r="192" spans="1:7" ht="27" customHeight="1" thickBot="1" x14ac:dyDescent="0.3">
      <c r="A192" s="21" t="s">
        <v>15</v>
      </c>
      <c r="B192" s="22"/>
      <c r="C192" s="23"/>
      <c r="D192" s="24">
        <f>SUM(D190:D191)</f>
        <v>182.72</v>
      </c>
      <c r="E192" s="23"/>
      <c r="F192" s="25"/>
      <c r="G192" s="26"/>
    </row>
    <row r="193" spans="1:7" x14ac:dyDescent="0.25">
      <c r="A193" s="9" t="s">
        <v>219</v>
      </c>
      <c r="B193" s="14" t="s">
        <v>220</v>
      </c>
      <c r="C193" s="10" t="s">
        <v>221</v>
      </c>
      <c r="D193" s="18">
        <v>52.2</v>
      </c>
      <c r="E193" s="10">
        <v>3293</v>
      </c>
      <c r="F193" s="9" t="s">
        <v>59</v>
      </c>
      <c r="G193" s="27" t="s">
        <v>14</v>
      </c>
    </row>
    <row r="194" spans="1:7" ht="27" customHeight="1" thickBot="1" x14ac:dyDescent="0.3">
      <c r="A194" s="21" t="s">
        <v>15</v>
      </c>
      <c r="B194" s="22"/>
      <c r="C194" s="23"/>
      <c r="D194" s="24">
        <f>SUM(D193:D193)</f>
        <v>52.2</v>
      </c>
      <c r="E194" s="23"/>
      <c r="F194" s="25"/>
      <c r="G194" s="26"/>
    </row>
    <row r="195" spans="1:7" x14ac:dyDescent="0.25">
      <c r="A195" s="9" t="s">
        <v>288</v>
      </c>
      <c r="B195" s="14" t="s">
        <v>288</v>
      </c>
      <c r="C195" s="10" t="s">
        <v>288</v>
      </c>
      <c r="D195" s="18">
        <v>1948.46</v>
      </c>
      <c r="E195" s="10">
        <v>3241</v>
      </c>
      <c r="F195" s="9" t="s">
        <v>158</v>
      </c>
      <c r="G195" s="27" t="s">
        <v>14</v>
      </c>
    </row>
    <row r="196" spans="1:7" ht="27" customHeight="1" thickBot="1" x14ac:dyDescent="0.3">
      <c r="A196" s="21" t="s">
        <v>15</v>
      </c>
      <c r="B196" s="22"/>
      <c r="C196" s="23"/>
      <c r="D196" s="24">
        <f>SUM(D195:D195)</f>
        <v>1948.46</v>
      </c>
      <c r="E196" s="23"/>
      <c r="F196" s="25"/>
      <c r="G196" s="26"/>
    </row>
    <row r="197" spans="1:7" x14ac:dyDescent="0.25">
      <c r="A197" s="9" t="s">
        <v>222</v>
      </c>
      <c r="B197" s="14" t="s">
        <v>288</v>
      </c>
      <c r="C197" s="10" t="s">
        <v>288</v>
      </c>
      <c r="D197" s="18">
        <v>4676.88</v>
      </c>
      <c r="E197" s="10">
        <v>4221</v>
      </c>
      <c r="F197" s="9" t="s">
        <v>53</v>
      </c>
      <c r="G197" s="27" t="s">
        <v>14</v>
      </c>
    </row>
    <row r="198" spans="1:7" ht="27" customHeight="1" thickBot="1" x14ac:dyDescent="0.3">
      <c r="A198" s="21" t="s">
        <v>15</v>
      </c>
      <c r="B198" s="22"/>
      <c r="C198" s="23"/>
      <c r="D198" s="24">
        <f>SUM(D197:D197)</f>
        <v>4676.88</v>
      </c>
      <c r="E198" s="23"/>
      <c r="F198" s="25"/>
      <c r="G198" s="26"/>
    </row>
    <row r="199" spans="1:7" x14ac:dyDescent="0.25">
      <c r="A199" s="9" t="s">
        <v>223</v>
      </c>
      <c r="B199" s="14" t="s">
        <v>224</v>
      </c>
      <c r="C199" s="10" t="s">
        <v>225</v>
      </c>
      <c r="D199" s="18">
        <v>195.06</v>
      </c>
      <c r="E199" s="10">
        <v>3222</v>
      </c>
      <c r="F199" s="9" t="s">
        <v>22</v>
      </c>
      <c r="G199" s="27" t="s">
        <v>14</v>
      </c>
    </row>
    <row r="200" spans="1:7" ht="27" customHeight="1" thickBot="1" x14ac:dyDescent="0.3">
      <c r="A200" s="21" t="s">
        <v>15</v>
      </c>
      <c r="B200" s="22"/>
      <c r="C200" s="23"/>
      <c r="D200" s="24">
        <f>SUM(D199:D199)</f>
        <v>195.06</v>
      </c>
      <c r="E200" s="23"/>
      <c r="F200" s="25"/>
      <c r="G200" s="26"/>
    </row>
    <row r="201" spans="1:7" x14ac:dyDescent="0.25">
      <c r="A201" s="9" t="s">
        <v>226</v>
      </c>
      <c r="B201" s="14" t="s">
        <v>227</v>
      </c>
      <c r="C201" s="10" t="s">
        <v>18</v>
      </c>
      <c r="D201" s="18">
        <v>75.94</v>
      </c>
      <c r="E201" s="10">
        <v>3293</v>
      </c>
      <c r="F201" s="9" t="s">
        <v>59</v>
      </c>
      <c r="G201" s="27" t="s">
        <v>14</v>
      </c>
    </row>
    <row r="202" spans="1:7" ht="27" customHeight="1" thickBot="1" x14ac:dyDescent="0.3">
      <c r="A202" s="21" t="s">
        <v>15</v>
      </c>
      <c r="B202" s="22"/>
      <c r="C202" s="23"/>
      <c r="D202" s="24">
        <f>SUM(D201:D201)</f>
        <v>75.94</v>
      </c>
      <c r="E202" s="23"/>
      <c r="F202" s="25"/>
      <c r="G202" s="26"/>
    </row>
    <row r="203" spans="1:7" x14ac:dyDescent="0.25">
      <c r="A203" s="9" t="s">
        <v>288</v>
      </c>
      <c r="B203" s="14" t="s">
        <v>288</v>
      </c>
      <c r="C203" s="10" t="s">
        <v>288</v>
      </c>
      <c r="D203" s="18">
        <v>417.4</v>
      </c>
      <c r="E203" s="10">
        <v>3211</v>
      </c>
      <c r="F203" s="9" t="s">
        <v>54</v>
      </c>
      <c r="G203" s="27" t="s">
        <v>14</v>
      </c>
    </row>
    <row r="204" spans="1:7" ht="27" customHeight="1" thickBot="1" x14ac:dyDescent="0.3">
      <c r="A204" s="21" t="s">
        <v>15</v>
      </c>
      <c r="B204" s="22"/>
      <c r="C204" s="23"/>
      <c r="D204" s="24">
        <f>SUM(D203:D203)</f>
        <v>417.4</v>
      </c>
      <c r="E204" s="23"/>
      <c r="F204" s="25"/>
      <c r="G204" s="26"/>
    </row>
    <row r="205" spans="1:7" x14ac:dyDescent="0.25">
      <c r="A205" s="9" t="s">
        <v>228</v>
      </c>
      <c r="B205" s="14" t="s">
        <v>229</v>
      </c>
      <c r="C205" s="10" t="s">
        <v>43</v>
      </c>
      <c r="D205" s="18">
        <v>51.39</v>
      </c>
      <c r="E205" s="10">
        <v>3239</v>
      </c>
      <c r="F205" s="9" t="s">
        <v>33</v>
      </c>
      <c r="G205" s="27" t="s">
        <v>14</v>
      </c>
    </row>
    <row r="206" spans="1:7" ht="27" customHeight="1" thickBot="1" x14ac:dyDescent="0.3">
      <c r="A206" s="21" t="s">
        <v>15</v>
      </c>
      <c r="B206" s="22"/>
      <c r="C206" s="23"/>
      <c r="D206" s="24">
        <f>SUM(D205:D205)</f>
        <v>51.39</v>
      </c>
      <c r="E206" s="23"/>
      <c r="F206" s="25"/>
      <c r="G206" s="26"/>
    </row>
    <row r="207" spans="1:7" x14ac:dyDescent="0.25">
      <c r="A207" s="9" t="s">
        <v>288</v>
      </c>
      <c r="B207" s="14" t="s">
        <v>288</v>
      </c>
      <c r="C207" s="10" t="s">
        <v>288</v>
      </c>
      <c r="D207" s="18">
        <v>15</v>
      </c>
      <c r="E207" s="10">
        <v>3211</v>
      </c>
      <c r="F207" s="9" t="s">
        <v>54</v>
      </c>
      <c r="G207" s="27" t="s">
        <v>14</v>
      </c>
    </row>
    <row r="208" spans="1:7" ht="27" customHeight="1" thickBot="1" x14ac:dyDescent="0.3">
      <c r="A208" s="21" t="s">
        <v>15</v>
      </c>
      <c r="B208" s="22"/>
      <c r="C208" s="23"/>
      <c r="D208" s="24">
        <f>SUM(D207:D207)</f>
        <v>15</v>
      </c>
      <c r="E208" s="23"/>
      <c r="F208" s="25"/>
      <c r="G208" s="26"/>
    </row>
    <row r="209" spans="1:7" x14ac:dyDescent="0.25">
      <c r="A209" s="9" t="s">
        <v>230</v>
      </c>
      <c r="B209" s="14" t="s">
        <v>231</v>
      </c>
      <c r="C209" s="10" t="s">
        <v>232</v>
      </c>
      <c r="D209" s="18">
        <v>1162.1300000000001</v>
      </c>
      <c r="E209" s="10">
        <v>4224</v>
      </c>
      <c r="F209" s="9" t="s">
        <v>130</v>
      </c>
      <c r="G209" s="27" t="s">
        <v>14</v>
      </c>
    </row>
    <row r="210" spans="1:7" ht="27" customHeight="1" thickBot="1" x14ac:dyDescent="0.3">
      <c r="A210" s="21" t="s">
        <v>15</v>
      </c>
      <c r="B210" s="22"/>
      <c r="C210" s="23"/>
      <c r="D210" s="24">
        <f>SUM(D209:D209)</f>
        <v>1162.1300000000001</v>
      </c>
      <c r="E210" s="23"/>
      <c r="F210" s="25"/>
      <c r="G210" s="26"/>
    </row>
    <row r="211" spans="1:7" x14ac:dyDescent="0.25">
      <c r="A211" s="9" t="s">
        <v>233</v>
      </c>
      <c r="B211" s="14" t="s">
        <v>234</v>
      </c>
      <c r="C211" s="10" t="s">
        <v>36</v>
      </c>
      <c r="D211" s="18">
        <v>2167.5</v>
      </c>
      <c r="E211" s="10">
        <v>3222</v>
      </c>
      <c r="F211" s="9" t="s">
        <v>22</v>
      </c>
      <c r="G211" s="27" t="s">
        <v>14</v>
      </c>
    </row>
    <row r="212" spans="1:7" ht="27" customHeight="1" thickBot="1" x14ac:dyDescent="0.3">
      <c r="A212" s="21" t="s">
        <v>15</v>
      </c>
      <c r="B212" s="22"/>
      <c r="C212" s="23"/>
      <c r="D212" s="24">
        <f>SUM(D211:D211)</f>
        <v>2167.5</v>
      </c>
      <c r="E212" s="23"/>
      <c r="F212" s="25"/>
      <c r="G212" s="26"/>
    </row>
    <row r="213" spans="1:7" x14ac:dyDescent="0.25">
      <c r="A213" s="9" t="s">
        <v>235</v>
      </c>
      <c r="B213" s="14" t="s">
        <v>288</v>
      </c>
      <c r="C213" s="10" t="s">
        <v>288</v>
      </c>
      <c r="D213" s="18">
        <v>198.13</v>
      </c>
      <c r="E213" s="10">
        <v>4227</v>
      </c>
      <c r="F213" s="9" t="s">
        <v>236</v>
      </c>
      <c r="G213" s="27" t="s">
        <v>14</v>
      </c>
    </row>
    <row r="214" spans="1:7" ht="27" customHeight="1" thickBot="1" x14ac:dyDescent="0.3">
      <c r="A214" s="21" t="s">
        <v>15</v>
      </c>
      <c r="B214" s="22"/>
      <c r="C214" s="23"/>
      <c r="D214" s="24">
        <f>SUM(D213:D213)</f>
        <v>198.13</v>
      </c>
      <c r="E214" s="23"/>
      <c r="F214" s="25"/>
      <c r="G214" s="26"/>
    </row>
    <row r="215" spans="1:7" x14ac:dyDescent="0.25">
      <c r="A215" s="9" t="s">
        <v>237</v>
      </c>
      <c r="B215" s="14" t="s">
        <v>238</v>
      </c>
      <c r="C215" s="10" t="s">
        <v>239</v>
      </c>
      <c r="D215" s="18">
        <v>1056.24</v>
      </c>
      <c r="E215" s="10">
        <v>3211</v>
      </c>
      <c r="F215" s="9" t="s">
        <v>54</v>
      </c>
      <c r="G215" s="27" t="s">
        <v>14</v>
      </c>
    </row>
    <row r="216" spans="1:7" ht="27" customHeight="1" thickBot="1" x14ac:dyDescent="0.3">
      <c r="A216" s="21" t="s">
        <v>15</v>
      </c>
      <c r="B216" s="22"/>
      <c r="C216" s="23"/>
      <c r="D216" s="24">
        <f>SUM(D215:D215)</f>
        <v>1056.24</v>
      </c>
      <c r="E216" s="23"/>
      <c r="F216" s="25"/>
      <c r="G216" s="26"/>
    </row>
    <row r="217" spans="1:7" x14ac:dyDescent="0.25">
      <c r="A217" s="9" t="s">
        <v>240</v>
      </c>
      <c r="B217" s="14"/>
      <c r="C217" s="10" t="s">
        <v>241</v>
      </c>
      <c r="D217" s="18">
        <v>1106.17</v>
      </c>
      <c r="E217" s="10">
        <v>3233</v>
      </c>
      <c r="F217" s="9" t="s">
        <v>115</v>
      </c>
      <c r="G217" s="27" t="s">
        <v>14</v>
      </c>
    </row>
    <row r="218" spans="1:7" ht="27" customHeight="1" thickBot="1" x14ac:dyDescent="0.3">
      <c r="A218" s="21" t="s">
        <v>15</v>
      </c>
      <c r="B218" s="22"/>
      <c r="C218" s="23"/>
      <c r="D218" s="24">
        <f>SUM(D217:D217)</f>
        <v>1106.17</v>
      </c>
      <c r="E218" s="23"/>
      <c r="F218" s="25"/>
      <c r="G218" s="26"/>
    </row>
    <row r="219" spans="1:7" x14ac:dyDescent="0.25">
      <c r="A219" s="9" t="s">
        <v>242</v>
      </c>
      <c r="B219" s="14"/>
      <c r="C219" s="10" t="s">
        <v>243</v>
      </c>
      <c r="D219" s="18">
        <v>95.56</v>
      </c>
      <c r="E219" s="10">
        <v>3222</v>
      </c>
      <c r="F219" s="9" t="s">
        <v>22</v>
      </c>
      <c r="G219" s="27" t="s">
        <v>14</v>
      </c>
    </row>
    <row r="220" spans="1:7" ht="27" customHeight="1" thickBot="1" x14ac:dyDescent="0.3">
      <c r="A220" s="21" t="s">
        <v>15</v>
      </c>
      <c r="B220" s="22"/>
      <c r="C220" s="23"/>
      <c r="D220" s="24">
        <f>SUM(D219:D219)</f>
        <v>95.56</v>
      </c>
      <c r="E220" s="23"/>
      <c r="F220" s="25"/>
      <c r="G220" s="26"/>
    </row>
    <row r="221" spans="1:7" x14ac:dyDescent="0.25">
      <c r="A221" s="9" t="s">
        <v>244</v>
      </c>
      <c r="B221" s="14" t="s">
        <v>245</v>
      </c>
      <c r="C221" s="10" t="s">
        <v>246</v>
      </c>
      <c r="D221" s="18">
        <v>686.4</v>
      </c>
      <c r="E221" s="10">
        <v>3227</v>
      </c>
      <c r="F221" s="9" t="s">
        <v>205</v>
      </c>
      <c r="G221" s="27" t="s">
        <v>14</v>
      </c>
    </row>
    <row r="222" spans="1:7" ht="27" customHeight="1" thickBot="1" x14ac:dyDescent="0.3">
      <c r="A222" s="21" t="s">
        <v>15</v>
      </c>
      <c r="B222" s="22"/>
      <c r="C222" s="23"/>
      <c r="D222" s="24">
        <f>SUM(D221:D221)</f>
        <v>686.4</v>
      </c>
      <c r="E222" s="23"/>
      <c r="F222" s="25"/>
      <c r="G222" s="26"/>
    </row>
    <row r="223" spans="1:7" x14ac:dyDescent="0.25">
      <c r="A223" s="9" t="s">
        <v>247</v>
      </c>
      <c r="B223" s="14" t="s">
        <v>248</v>
      </c>
      <c r="C223" s="10" t="s">
        <v>18</v>
      </c>
      <c r="D223" s="18">
        <v>997.5</v>
      </c>
      <c r="E223" s="10">
        <v>3235</v>
      </c>
      <c r="F223" s="9" t="s">
        <v>13</v>
      </c>
      <c r="G223" s="27" t="s">
        <v>14</v>
      </c>
    </row>
    <row r="224" spans="1:7" ht="27" customHeight="1" thickBot="1" x14ac:dyDescent="0.3">
      <c r="A224" s="21" t="s">
        <v>15</v>
      </c>
      <c r="B224" s="22"/>
      <c r="C224" s="23"/>
      <c r="D224" s="24">
        <f>SUM(D223:D223)</f>
        <v>997.5</v>
      </c>
      <c r="E224" s="23"/>
      <c r="F224" s="25"/>
      <c r="G224" s="26"/>
    </row>
    <row r="225" spans="1:7" x14ac:dyDescent="0.25">
      <c r="A225" s="9" t="s">
        <v>249</v>
      </c>
      <c r="B225" s="14" t="s">
        <v>250</v>
      </c>
      <c r="C225" s="10" t="s">
        <v>322</v>
      </c>
      <c r="D225" s="18">
        <v>1429.31</v>
      </c>
      <c r="E225" s="10">
        <v>3222</v>
      </c>
      <c r="F225" s="9" t="s">
        <v>22</v>
      </c>
      <c r="G225" s="27" t="s">
        <v>14</v>
      </c>
    </row>
    <row r="226" spans="1:7" ht="27" customHeight="1" thickBot="1" x14ac:dyDescent="0.3">
      <c r="A226" s="21" t="s">
        <v>15</v>
      </c>
      <c r="B226" s="22"/>
      <c r="C226" s="23"/>
      <c r="D226" s="24">
        <f>SUM(D225:D225)</f>
        <v>1429.31</v>
      </c>
      <c r="E226" s="23"/>
      <c r="F226" s="25"/>
      <c r="G226" s="26"/>
    </row>
    <row r="227" spans="1:7" x14ac:dyDescent="0.25">
      <c r="A227" s="9" t="s">
        <v>251</v>
      </c>
      <c r="B227" s="14" t="s">
        <v>252</v>
      </c>
      <c r="C227" s="10" t="s">
        <v>84</v>
      </c>
      <c r="D227" s="18">
        <v>485.14</v>
      </c>
      <c r="E227" s="10">
        <v>4221</v>
      </c>
      <c r="F227" s="9" t="s">
        <v>53</v>
      </c>
      <c r="G227" s="27" t="s">
        <v>14</v>
      </c>
    </row>
    <row r="228" spans="1:7" ht="27" customHeight="1" thickBot="1" x14ac:dyDescent="0.3">
      <c r="A228" s="21" t="s">
        <v>15</v>
      </c>
      <c r="B228" s="22"/>
      <c r="C228" s="23"/>
      <c r="D228" s="24">
        <f>SUM(D227:D227)</f>
        <v>485.14</v>
      </c>
      <c r="E228" s="23"/>
      <c r="F228" s="25"/>
      <c r="G228" s="26"/>
    </row>
    <row r="229" spans="1:7" x14ac:dyDescent="0.25">
      <c r="A229" s="9" t="s">
        <v>288</v>
      </c>
      <c r="B229" s="14" t="s">
        <v>288</v>
      </c>
      <c r="C229" s="10" t="s">
        <v>288</v>
      </c>
      <c r="D229" s="18">
        <v>106</v>
      </c>
      <c r="E229" s="10">
        <v>3241</v>
      </c>
      <c r="F229" s="9" t="s">
        <v>158</v>
      </c>
      <c r="G229" s="27" t="s">
        <v>14</v>
      </c>
    </row>
    <row r="230" spans="1:7" ht="27" customHeight="1" thickBot="1" x14ac:dyDescent="0.3">
      <c r="A230" s="21" t="s">
        <v>15</v>
      </c>
      <c r="B230" s="22"/>
      <c r="C230" s="23"/>
      <c r="D230" s="24">
        <f>SUM(D229:D229)</f>
        <v>106</v>
      </c>
      <c r="E230" s="23"/>
      <c r="F230" s="25"/>
      <c r="G230" s="26"/>
    </row>
    <row r="231" spans="1:7" x14ac:dyDescent="0.25">
      <c r="A231" s="9" t="s">
        <v>288</v>
      </c>
      <c r="B231" s="14" t="s">
        <v>288</v>
      </c>
      <c r="C231" s="10" t="s">
        <v>288</v>
      </c>
      <c r="D231" s="18">
        <v>389.57</v>
      </c>
      <c r="E231" s="10">
        <v>3211</v>
      </c>
      <c r="F231" s="9" t="s">
        <v>54</v>
      </c>
      <c r="G231" s="27" t="s">
        <v>14</v>
      </c>
    </row>
    <row r="232" spans="1:7" ht="27" customHeight="1" thickBot="1" x14ac:dyDescent="0.3">
      <c r="A232" s="21" t="s">
        <v>15</v>
      </c>
      <c r="B232" s="22"/>
      <c r="C232" s="23"/>
      <c r="D232" s="24">
        <f>SUM(D231:D231)</f>
        <v>389.57</v>
      </c>
      <c r="E232" s="23"/>
      <c r="F232" s="25"/>
      <c r="G232" s="26"/>
    </row>
    <row r="233" spans="1:7" x14ac:dyDescent="0.25">
      <c r="A233" s="9" t="s">
        <v>253</v>
      </c>
      <c r="B233" s="14" t="s">
        <v>254</v>
      </c>
      <c r="C233" s="10" t="s">
        <v>18</v>
      </c>
      <c r="D233" s="18">
        <v>1115.83</v>
      </c>
      <c r="E233" s="10">
        <v>3234</v>
      </c>
      <c r="F233" s="9" t="s">
        <v>79</v>
      </c>
      <c r="G233" s="27" t="s">
        <v>14</v>
      </c>
    </row>
    <row r="234" spans="1:7" ht="27" customHeight="1" thickBot="1" x14ac:dyDescent="0.3">
      <c r="A234" s="21" t="s">
        <v>15</v>
      </c>
      <c r="B234" s="22"/>
      <c r="C234" s="23"/>
      <c r="D234" s="24">
        <f>SUM(D233:D233)</f>
        <v>1115.83</v>
      </c>
      <c r="E234" s="23"/>
      <c r="F234" s="25"/>
      <c r="G234" s="26"/>
    </row>
    <row r="235" spans="1:7" x14ac:dyDescent="0.25">
      <c r="A235" s="9" t="s">
        <v>255</v>
      </c>
      <c r="B235" s="14" t="s">
        <v>256</v>
      </c>
      <c r="C235" s="10" t="s">
        <v>29</v>
      </c>
      <c r="D235" s="18">
        <v>70</v>
      </c>
      <c r="E235" s="10">
        <v>3221</v>
      </c>
      <c r="F235" s="9" t="s">
        <v>96</v>
      </c>
      <c r="G235" s="27" t="s">
        <v>14</v>
      </c>
    </row>
    <row r="236" spans="1:7" ht="27" customHeight="1" thickBot="1" x14ac:dyDescent="0.3">
      <c r="A236" s="21" t="s">
        <v>15</v>
      </c>
      <c r="B236" s="22"/>
      <c r="C236" s="23"/>
      <c r="D236" s="24">
        <f>SUM(D235:D235)</f>
        <v>70</v>
      </c>
      <c r="E236" s="23"/>
      <c r="F236" s="25"/>
      <c r="G236" s="26"/>
    </row>
    <row r="237" spans="1:7" x14ac:dyDescent="0.25">
      <c r="A237" s="9" t="s">
        <v>257</v>
      </c>
      <c r="B237" s="14" t="s">
        <v>258</v>
      </c>
      <c r="C237" s="10" t="s">
        <v>43</v>
      </c>
      <c r="D237" s="18">
        <v>252.07</v>
      </c>
      <c r="E237" s="10">
        <v>3293</v>
      </c>
      <c r="F237" s="9" t="s">
        <v>59</v>
      </c>
      <c r="G237" s="27" t="s">
        <v>14</v>
      </c>
    </row>
    <row r="238" spans="1:7" ht="27" customHeight="1" thickBot="1" x14ac:dyDescent="0.3">
      <c r="A238" s="21" t="s">
        <v>15</v>
      </c>
      <c r="B238" s="22"/>
      <c r="C238" s="23"/>
      <c r="D238" s="24">
        <f>SUM(D237:D237)</f>
        <v>252.07</v>
      </c>
      <c r="E238" s="23"/>
      <c r="F238" s="25"/>
      <c r="G238" s="26"/>
    </row>
    <row r="239" spans="1:7" x14ac:dyDescent="0.25">
      <c r="A239" s="9" t="s">
        <v>259</v>
      </c>
      <c r="B239" s="14" t="s">
        <v>260</v>
      </c>
      <c r="C239" s="10" t="s">
        <v>18</v>
      </c>
      <c r="D239" s="18">
        <v>332.45</v>
      </c>
      <c r="E239" s="10">
        <v>3221</v>
      </c>
      <c r="F239" s="9" t="s">
        <v>96</v>
      </c>
      <c r="G239" s="27" t="s">
        <v>14</v>
      </c>
    </row>
    <row r="240" spans="1:7" ht="27" customHeight="1" thickBot="1" x14ac:dyDescent="0.3">
      <c r="A240" s="21" t="s">
        <v>15</v>
      </c>
      <c r="B240" s="22"/>
      <c r="C240" s="23"/>
      <c r="D240" s="24">
        <f>SUM(D239:D239)</f>
        <v>332.45</v>
      </c>
      <c r="E240" s="23"/>
      <c r="F240" s="25"/>
      <c r="G240" s="26"/>
    </row>
    <row r="241" spans="1:7" x14ac:dyDescent="0.25">
      <c r="A241" s="9" t="s">
        <v>261</v>
      </c>
      <c r="B241" s="14" t="s">
        <v>262</v>
      </c>
      <c r="C241" s="10" t="s">
        <v>263</v>
      </c>
      <c r="D241" s="18">
        <v>16354.46</v>
      </c>
      <c r="E241" s="10">
        <v>3232</v>
      </c>
      <c r="F241" s="9" t="s">
        <v>37</v>
      </c>
      <c r="G241" s="27" t="s">
        <v>14</v>
      </c>
    </row>
    <row r="242" spans="1:7" ht="27" customHeight="1" thickBot="1" x14ac:dyDescent="0.3">
      <c r="A242" s="21" t="s">
        <v>15</v>
      </c>
      <c r="B242" s="22"/>
      <c r="C242" s="23"/>
      <c r="D242" s="24">
        <f>SUM(D241:D241)</f>
        <v>16354.46</v>
      </c>
      <c r="E242" s="23"/>
      <c r="F242" s="25"/>
      <c r="G242" s="26"/>
    </row>
    <row r="243" spans="1:7" x14ac:dyDescent="0.25">
      <c r="A243" s="9" t="s">
        <v>264</v>
      </c>
      <c r="B243" s="14"/>
      <c r="C243" s="10" t="s">
        <v>265</v>
      </c>
      <c r="D243" s="18">
        <v>1200</v>
      </c>
      <c r="E243" s="10">
        <v>4224</v>
      </c>
      <c r="F243" s="9" t="s">
        <v>130</v>
      </c>
      <c r="G243" s="27" t="s">
        <v>14</v>
      </c>
    </row>
    <row r="244" spans="1:7" ht="27" customHeight="1" thickBot="1" x14ac:dyDescent="0.3">
      <c r="A244" s="21" t="s">
        <v>15</v>
      </c>
      <c r="B244" s="22"/>
      <c r="C244" s="23"/>
      <c r="D244" s="24">
        <f>SUM(D243:D243)</f>
        <v>1200</v>
      </c>
      <c r="E244" s="23"/>
      <c r="F244" s="25"/>
      <c r="G244" s="26"/>
    </row>
    <row r="245" spans="1:7" x14ac:dyDescent="0.25">
      <c r="A245" s="9" t="s">
        <v>266</v>
      </c>
      <c r="B245" s="14" t="s">
        <v>267</v>
      </c>
      <c r="C245" s="10" t="s">
        <v>43</v>
      </c>
      <c r="D245" s="18">
        <v>355.94</v>
      </c>
      <c r="E245" s="10">
        <v>4224</v>
      </c>
      <c r="F245" s="9" t="s">
        <v>130</v>
      </c>
      <c r="G245" s="27" t="s">
        <v>14</v>
      </c>
    </row>
    <row r="246" spans="1:7" ht="27" customHeight="1" thickBot="1" x14ac:dyDescent="0.3">
      <c r="A246" s="21" t="s">
        <v>15</v>
      </c>
      <c r="B246" s="22"/>
      <c r="C246" s="23"/>
      <c r="D246" s="24">
        <f>SUM(D245:D245)</f>
        <v>355.94</v>
      </c>
      <c r="E246" s="23"/>
      <c r="F246" s="25"/>
      <c r="G246" s="26"/>
    </row>
    <row r="247" spans="1:7" x14ac:dyDescent="0.25">
      <c r="A247" s="9" t="s">
        <v>268</v>
      </c>
      <c r="B247" s="14" t="s">
        <v>269</v>
      </c>
      <c r="C247" s="10" t="s">
        <v>43</v>
      </c>
      <c r="D247" s="18">
        <v>1605.88</v>
      </c>
      <c r="E247" s="10">
        <v>3232</v>
      </c>
      <c r="F247" s="9" t="s">
        <v>37</v>
      </c>
      <c r="G247" s="27" t="s">
        <v>14</v>
      </c>
    </row>
    <row r="248" spans="1:7" ht="27" customHeight="1" thickBot="1" x14ac:dyDescent="0.3">
      <c r="A248" s="21" t="s">
        <v>15</v>
      </c>
      <c r="B248" s="22"/>
      <c r="C248" s="23"/>
      <c r="D248" s="24">
        <f>SUM(D247:D247)</f>
        <v>1605.88</v>
      </c>
      <c r="E248" s="23"/>
      <c r="F248" s="25"/>
      <c r="G248" s="26"/>
    </row>
    <row r="249" spans="1:7" x14ac:dyDescent="0.25">
      <c r="A249" s="9" t="s">
        <v>288</v>
      </c>
      <c r="B249" s="14" t="s">
        <v>288</v>
      </c>
      <c r="C249" s="10" t="s">
        <v>288</v>
      </c>
      <c r="D249" s="18">
        <v>1056.46</v>
      </c>
      <c r="E249" s="10">
        <v>3211</v>
      </c>
      <c r="F249" s="9" t="s">
        <v>271</v>
      </c>
      <c r="G249" s="27" t="s">
        <v>14</v>
      </c>
    </row>
    <row r="250" spans="1:7" x14ac:dyDescent="0.25">
      <c r="A250" s="9"/>
      <c r="B250" s="14"/>
      <c r="C250" s="10"/>
      <c r="D250" s="18"/>
      <c r="E250" s="10"/>
      <c r="F250" s="9"/>
      <c r="G250" s="28" t="s">
        <v>14</v>
      </c>
    </row>
    <row r="251" spans="1:7" ht="27" customHeight="1" thickBot="1" x14ac:dyDescent="0.3">
      <c r="A251" s="21" t="s">
        <v>15</v>
      </c>
      <c r="B251" s="22"/>
      <c r="C251" s="23"/>
      <c r="D251" s="24">
        <f>SUM(D249:D250)</f>
        <v>1056.46</v>
      </c>
      <c r="E251" s="23"/>
      <c r="F251" s="25"/>
      <c r="G251" s="26"/>
    </row>
    <row r="252" spans="1:7" x14ac:dyDescent="0.25">
      <c r="A252" s="9" t="s">
        <v>272</v>
      </c>
      <c r="B252" s="14" t="s">
        <v>270</v>
      </c>
      <c r="C252" s="10" t="s">
        <v>239</v>
      </c>
      <c r="D252" s="18">
        <v>108.83</v>
      </c>
      <c r="E252" s="10">
        <v>3295</v>
      </c>
      <c r="F252" s="9" t="s">
        <v>105</v>
      </c>
      <c r="G252" s="27" t="s">
        <v>14</v>
      </c>
    </row>
    <row r="253" spans="1:7" x14ac:dyDescent="0.25">
      <c r="A253" s="9"/>
      <c r="B253" s="14"/>
      <c r="C253" s="10"/>
      <c r="D253" s="18">
        <v>582</v>
      </c>
      <c r="E253" s="10">
        <v>3295</v>
      </c>
      <c r="F253" s="9" t="s">
        <v>105</v>
      </c>
      <c r="G253" s="28" t="s">
        <v>14</v>
      </c>
    </row>
    <row r="254" spans="1:7" ht="27" customHeight="1" thickBot="1" x14ac:dyDescent="0.3">
      <c r="A254" s="21" t="s">
        <v>15</v>
      </c>
      <c r="B254" s="22"/>
      <c r="C254" s="23"/>
      <c r="D254" s="24">
        <f>SUM(D252:D253)</f>
        <v>690.83</v>
      </c>
      <c r="E254" s="23"/>
      <c r="F254" s="25"/>
      <c r="G254" s="26"/>
    </row>
    <row r="255" spans="1:7" x14ac:dyDescent="0.25">
      <c r="A255" s="9" t="s">
        <v>273</v>
      </c>
      <c r="B255" s="14" t="s">
        <v>288</v>
      </c>
      <c r="C255" s="10" t="s">
        <v>288</v>
      </c>
      <c r="D255" s="18">
        <v>4000</v>
      </c>
      <c r="E255" s="10">
        <v>3721</v>
      </c>
      <c r="F255" s="9" t="s">
        <v>274</v>
      </c>
      <c r="G255" s="27" t="s">
        <v>14</v>
      </c>
    </row>
    <row r="256" spans="1:7" ht="27" customHeight="1" thickBot="1" x14ac:dyDescent="0.3">
      <c r="A256" s="21" t="s">
        <v>15</v>
      </c>
      <c r="B256" s="22"/>
      <c r="C256" s="23"/>
      <c r="D256" s="24">
        <f>SUM(D255:D255)</f>
        <v>4000</v>
      </c>
      <c r="E256" s="23"/>
      <c r="F256" s="25"/>
      <c r="G256" s="26"/>
    </row>
    <row r="257" spans="1:7" x14ac:dyDescent="0.25">
      <c r="A257" s="9" t="s">
        <v>288</v>
      </c>
      <c r="B257" s="14" t="s">
        <v>288</v>
      </c>
      <c r="C257" s="10" t="s">
        <v>288</v>
      </c>
      <c r="D257" s="18">
        <v>451.23</v>
      </c>
      <c r="E257" s="10">
        <v>3211</v>
      </c>
      <c r="F257" s="9" t="s">
        <v>54</v>
      </c>
      <c r="G257" s="27" t="s">
        <v>14</v>
      </c>
    </row>
    <row r="258" spans="1:7" ht="27" customHeight="1" thickBot="1" x14ac:dyDescent="0.3">
      <c r="A258" s="21" t="s">
        <v>15</v>
      </c>
      <c r="B258" s="22"/>
      <c r="C258" s="23"/>
      <c r="D258" s="24">
        <f>SUM(D257:D257)</f>
        <v>451.23</v>
      </c>
      <c r="E258" s="23"/>
      <c r="F258" s="25"/>
      <c r="G258" s="26"/>
    </row>
    <row r="259" spans="1:7" x14ac:dyDescent="0.25">
      <c r="A259" s="9" t="s">
        <v>288</v>
      </c>
      <c r="B259" s="14" t="s">
        <v>288</v>
      </c>
      <c r="C259" s="10" t="s">
        <v>288</v>
      </c>
      <c r="D259" s="18">
        <v>202.2</v>
      </c>
      <c r="E259" s="10">
        <v>3211</v>
      </c>
      <c r="F259" s="9" t="s">
        <v>54</v>
      </c>
      <c r="G259" s="27" t="s">
        <v>14</v>
      </c>
    </row>
    <row r="260" spans="1:7" ht="27" customHeight="1" thickBot="1" x14ac:dyDescent="0.3">
      <c r="A260" s="21" t="s">
        <v>15</v>
      </c>
      <c r="B260" s="22"/>
      <c r="C260" s="23"/>
      <c r="D260" s="24">
        <f>SUM(D259:D259)</f>
        <v>202.2</v>
      </c>
      <c r="E260" s="23"/>
      <c r="F260" s="25"/>
      <c r="G260" s="26"/>
    </row>
    <row r="261" spans="1:7" x14ac:dyDescent="0.25">
      <c r="A261" s="9" t="s">
        <v>288</v>
      </c>
      <c r="B261" s="14" t="s">
        <v>288</v>
      </c>
      <c r="C261" s="10" t="s">
        <v>288</v>
      </c>
      <c r="D261" s="18">
        <v>1588</v>
      </c>
      <c r="E261" s="10">
        <v>3211</v>
      </c>
      <c r="F261" s="9" t="s">
        <v>54</v>
      </c>
      <c r="G261" s="27" t="s">
        <v>14</v>
      </c>
    </row>
    <row r="262" spans="1:7" ht="27" customHeight="1" thickBot="1" x14ac:dyDescent="0.3">
      <c r="A262" s="21" t="s">
        <v>15</v>
      </c>
      <c r="B262" s="22"/>
      <c r="C262" s="23"/>
      <c r="D262" s="24">
        <f>SUM(D261:D261)</f>
        <v>1588</v>
      </c>
      <c r="E262" s="23"/>
      <c r="F262" s="25"/>
      <c r="G262" s="26"/>
    </row>
    <row r="263" spans="1:7" x14ac:dyDescent="0.25">
      <c r="A263" s="9" t="s">
        <v>288</v>
      </c>
      <c r="B263" s="14" t="s">
        <v>288</v>
      </c>
      <c r="C263" s="10" t="s">
        <v>288</v>
      </c>
      <c r="D263" s="18">
        <v>70</v>
      </c>
      <c r="E263" s="10">
        <v>3214</v>
      </c>
      <c r="F263" s="9" t="s">
        <v>275</v>
      </c>
      <c r="G263" s="27" t="s">
        <v>14</v>
      </c>
    </row>
    <row r="264" spans="1:7" ht="27" customHeight="1" thickBot="1" x14ac:dyDescent="0.3">
      <c r="A264" s="21" t="s">
        <v>15</v>
      </c>
      <c r="B264" s="22"/>
      <c r="C264" s="23"/>
      <c r="D264" s="24">
        <f>SUM(D263:D263)</f>
        <v>70</v>
      </c>
      <c r="E264" s="23"/>
      <c r="F264" s="25"/>
      <c r="G264" s="26"/>
    </row>
    <row r="265" spans="1:7" x14ac:dyDescent="0.25">
      <c r="A265" s="9" t="s">
        <v>288</v>
      </c>
      <c r="B265" s="14" t="s">
        <v>288</v>
      </c>
      <c r="C265" s="10" t="s">
        <v>288</v>
      </c>
      <c r="D265" s="18">
        <v>128.80000000000001</v>
      </c>
      <c r="E265" s="10">
        <v>3211</v>
      </c>
      <c r="F265" s="9" t="s">
        <v>54</v>
      </c>
      <c r="G265" s="27" t="s">
        <v>14</v>
      </c>
    </row>
    <row r="266" spans="1:7" ht="27" customHeight="1" thickBot="1" x14ac:dyDescent="0.3">
      <c r="A266" s="21" t="s">
        <v>15</v>
      </c>
      <c r="B266" s="22"/>
      <c r="C266" s="23"/>
      <c r="D266" s="24">
        <f>SUM(D265:D265)</f>
        <v>128.80000000000001</v>
      </c>
      <c r="E266" s="23"/>
      <c r="F266" s="25"/>
      <c r="G266" s="26"/>
    </row>
    <row r="267" spans="1:7" x14ac:dyDescent="0.25">
      <c r="A267" s="9" t="s">
        <v>288</v>
      </c>
      <c r="B267" s="14" t="s">
        <v>288</v>
      </c>
      <c r="C267" s="10" t="s">
        <v>288</v>
      </c>
      <c r="D267" s="18">
        <v>404.4</v>
      </c>
      <c r="E267" s="10">
        <v>3211</v>
      </c>
      <c r="F267" s="9" t="s">
        <v>54</v>
      </c>
      <c r="G267" s="27" t="s">
        <v>14</v>
      </c>
    </row>
    <row r="268" spans="1:7" ht="27" customHeight="1" thickBot="1" x14ac:dyDescent="0.3">
      <c r="A268" s="21" t="s">
        <v>15</v>
      </c>
      <c r="B268" s="22"/>
      <c r="C268" s="23"/>
      <c r="D268" s="24">
        <f>SUM(D267:D267)</f>
        <v>404.4</v>
      </c>
      <c r="E268" s="23"/>
      <c r="F268" s="25"/>
      <c r="G268" s="26"/>
    </row>
    <row r="269" spans="1:7" x14ac:dyDescent="0.25">
      <c r="A269" s="9" t="s">
        <v>288</v>
      </c>
      <c r="B269" s="14" t="s">
        <v>288</v>
      </c>
      <c r="C269" s="10" t="s">
        <v>288</v>
      </c>
      <c r="D269" s="18">
        <v>313.60000000000002</v>
      </c>
      <c r="E269" s="10">
        <v>3211</v>
      </c>
      <c r="F269" s="9" t="s">
        <v>54</v>
      </c>
      <c r="G269" s="27" t="s">
        <v>14</v>
      </c>
    </row>
    <row r="270" spans="1:7" ht="27" customHeight="1" thickBot="1" x14ac:dyDescent="0.3">
      <c r="A270" s="21" t="s">
        <v>15</v>
      </c>
      <c r="B270" s="22"/>
      <c r="C270" s="23"/>
      <c r="D270" s="24">
        <f>SUM(D269:D269)</f>
        <v>313.60000000000002</v>
      </c>
      <c r="E270" s="23"/>
      <c r="F270" s="25"/>
      <c r="G270" s="26"/>
    </row>
    <row r="271" spans="1:7" x14ac:dyDescent="0.25">
      <c r="A271" s="9" t="s">
        <v>288</v>
      </c>
      <c r="B271" s="14" t="s">
        <v>288</v>
      </c>
      <c r="C271" s="10" t="s">
        <v>288</v>
      </c>
      <c r="D271" s="18">
        <v>493.88</v>
      </c>
      <c r="E271" s="10">
        <v>3211</v>
      </c>
      <c r="F271" s="9" t="s">
        <v>54</v>
      </c>
      <c r="G271" s="27" t="s">
        <v>14</v>
      </c>
    </row>
    <row r="272" spans="1:7" ht="27" customHeight="1" thickBot="1" x14ac:dyDescent="0.3">
      <c r="A272" s="21" t="s">
        <v>15</v>
      </c>
      <c r="B272" s="22"/>
      <c r="C272" s="23"/>
      <c r="D272" s="24">
        <f>SUM(D271:D271)</f>
        <v>493.88</v>
      </c>
      <c r="E272" s="23"/>
      <c r="F272" s="25"/>
      <c r="G272" s="26"/>
    </row>
    <row r="273" spans="1:7" x14ac:dyDescent="0.25">
      <c r="A273" s="9" t="s">
        <v>288</v>
      </c>
      <c r="B273" s="14" t="s">
        <v>288</v>
      </c>
      <c r="C273" s="10" t="s">
        <v>288</v>
      </c>
      <c r="D273" s="18">
        <v>23.8</v>
      </c>
      <c r="E273" s="10">
        <v>3211</v>
      </c>
      <c r="F273" s="9" t="s">
        <v>54</v>
      </c>
      <c r="G273" s="27" t="s">
        <v>14</v>
      </c>
    </row>
    <row r="274" spans="1:7" ht="27" customHeight="1" thickBot="1" x14ac:dyDescent="0.3">
      <c r="A274" s="21" t="s">
        <v>15</v>
      </c>
      <c r="B274" s="22"/>
      <c r="C274" s="23"/>
      <c r="D274" s="24">
        <f>SUM(D273:D273)</f>
        <v>23.8</v>
      </c>
      <c r="E274" s="23"/>
      <c r="F274" s="25"/>
      <c r="G274" s="26"/>
    </row>
    <row r="275" spans="1:7" x14ac:dyDescent="0.25">
      <c r="A275" s="46" t="s">
        <v>327</v>
      </c>
      <c r="B275" s="47" t="s">
        <v>329</v>
      </c>
      <c r="C275" s="48" t="s">
        <v>328</v>
      </c>
      <c r="D275" s="49">
        <v>361</v>
      </c>
      <c r="E275" s="48">
        <v>3293</v>
      </c>
      <c r="F275" s="46" t="s">
        <v>59</v>
      </c>
      <c r="G275" s="50" t="s">
        <v>14</v>
      </c>
    </row>
    <row r="276" spans="1:7" ht="27" customHeight="1" thickBot="1" x14ac:dyDescent="0.3">
      <c r="A276" s="51" t="s">
        <v>15</v>
      </c>
      <c r="B276" s="52"/>
      <c r="C276" s="53"/>
      <c r="D276" s="54">
        <f>SUM(D275:D275)</f>
        <v>361</v>
      </c>
      <c r="E276" s="53"/>
      <c r="F276" s="55"/>
      <c r="G276" s="56"/>
    </row>
    <row r="277" spans="1:7" x14ac:dyDescent="0.25">
      <c r="A277" s="9" t="s">
        <v>288</v>
      </c>
      <c r="B277" s="14" t="s">
        <v>288</v>
      </c>
      <c r="C277" s="10" t="s">
        <v>288</v>
      </c>
      <c r="D277" s="18">
        <v>22.4</v>
      </c>
      <c r="E277" s="10">
        <v>3211</v>
      </c>
      <c r="F277" s="9" t="s">
        <v>54</v>
      </c>
      <c r="G277" s="27" t="s">
        <v>14</v>
      </c>
    </row>
    <row r="278" spans="1:7" ht="27" customHeight="1" thickBot="1" x14ac:dyDescent="0.3">
      <c r="A278" s="21" t="s">
        <v>15</v>
      </c>
      <c r="B278" s="22"/>
      <c r="C278" s="23"/>
      <c r="D278" s="24">
        <f>SUM(D277:D277)</f>
        <v>22.4</v>
      </c>
      <c r="E278" s="23"/>
      <c r="F278" s="25"/>
      <c r="G278" s="26"/>
    </row>
    <row r="279" spans="1:7" x14ac:dyDescent="0.25">
      <c r="A279" s="9" t="s">
        <v>276</v>
      </c>
      <c r="B279" s="14"/>
      <c r="C279" s="10" t="s">
        <v>277</v>
      </c>
      <c r="D279" s="18">
        <v>42.34</v>
      </c>
      <c r="E279" s="10">
        <v>3235</v>
      </c>
      <c r="F279" s="9" t="s">
        <v>13</v>
      </c>
      <c r="G279" s="27" t="s">
        <v>14</v>
      </c>
    </row>
    <row r="280" spans="1:7" ht="27" customHeight="1" thickBot="1" x14ac:dyDescent="0.3">
      <c r="A280" s="21" t="s">
        <v>15</v>
      </c>
      <c r="B280" s="22"/>
      <c r="C280" s="23"/>
      <c r="D280" s="24">
        <f>SUM(D279:D279)</f>
        <v>42.34</v>
      </c>
      <c r="E280" s="23"/>
      <c r="F280" s="25"/>
      <c r="G280" s="26"/>
    </row>
    <row r="281" spans="1:7" x14ac:dyDescent="0.25">
      <c r="A281" s="9" t="s">
        <v>288</v>
      </c>
      <c r="B281" s="14" t="s">
        <v>288</v>
      </c>
      <c r="C281" s="10" t="s">
        <v>288</v>
      </c>
      <c r="D281" s="18">
        <v>230.2</v>
      </c>
      <c r="E281" s="10">
        <v>3211</v>
      </c>
      <c r="F281" s="9" t="s">
        <v>54</v>
      </c>
      <c r="G281" s="27" t="s">
        <v>14</v>
      </c>
    </row>
    <row r="282" spans="1:7" ht="27" customHeight="1" thickBot="1" x14ac:dyDescent="0.3">
      <c r="A282" s="21" t="s">
        <v>15</v>
      </c>
      <c r="B282" s="22"/>
      <c r="C282" s="23"/>
      <c r="D282" s="24">
        <f>SUM(D281:D281)</f>
        <v>230.2</v>
      </c>
      <c r="E282" s="23"/>
      <c r="F282" s="25"/>
      <c r="G282" s="26"/>
    </row>
    <row r="283" spans="1:7" x14ac:dyDescent="0.25">
      <c r="A283" s="9" t="s">
        <v>278</v>
      </c>
      <c r="B283" s="14" t="s">
        <v>270</v>
      </c>
      <c r="C283" s="10" t="s">
        <v>279</v>
      </c>
      <c r="D283" s="18">
        <v>74</v>
      </c>
      <c r="E283" s="10">
        <v>3293</v>
      </c>
      <c r="F283" s="9" t="s">
        <v>59</v>
      </c>
      <c r="G283" s="27" t="s">
        <v>14</v>
      </c>
    </row>
    <row r="284" spans="1:7" ht="27" customHeight="1" thickBot="1" x14ac:dyDescent="0.3">
      <c r="A284" s="21" t="s">
        <v>15</v>
      </c>
      <c r="B284" s="22"/>
      <c r="C284" s="23"/>
      <c r="D284" s="24">
        <f>SUM(D283:D283)</f>
        <v>74</v>
      </c>
      <c r="E284" s="23"/>
      <c r="F284" s="25"/>
      <c r="G284" s="26"/>
    </row>
    <row r="285" spans="1:7" x14ac:dyDescent="0.25">
      <c r="A285" s="35" t="s">
        <v>280</v>
      </c>
      <c r="B285" s="36" t="s">
        <v>270</v>
      </c>
      <c r="C285" s="37" t="s">
        <v>270</v>
      </c>
      <c r="D285" s="38">
        <v>1139.52</v>
      </c>
      <c r="E285" s="37">
        <v>3213</v>
      </c>
      <c r="F285" s="35" t="s">
        <v>26</v>
      </c>
      <c r="G285" s="39" t="s">
        <v>14</v>
      </c>
    </row>
    <row r="286" spans="1:7" ht="27" customHeight="1" thickBot="1" x14ac:dyDescent="0.3">
      <c r="A286" s="40" t="s">
        <v>15</v>
      </c>
      <c r="B286" s="41"/>
      <c r="C286" s="42"/>
      <c r="D286" s="43">
        <f>SUM(D285:D285)</f>
        <v>1139.52</v>
      </c>
      <c r="E286" s="42"/>
      <c r="F286" s="44"/>
      <c r="G286" s="45"/>
    </row>
    <row r="287" spans="1:7" x14ac:dyDescent="0.25">
      <c r="A287" s="9" t="s">
        <v>281</v>
      </c>
      <c r="B287" s="14" t="s">
        <v>270</v>
      </c>
      <c r="C287" s="10" t="s">
        <v>282</v>
      </c>
      <c r="D287" s="18">
        <v>55.89</v>
      </c>
      <c r="E287" s="10">
        <v>3222</v>
      </c>
      <c r="F287" s="9" t="s">
        <v>22</v>
      </c>
      <c r="G287" s="27" t="s">
        <v>14</v>
      </c>
    </row>
    <row r="288" spans="1:7" ht="27" customHeight="1" thickBot="1" x14ac:dyDescent="0.3">
      <c r="A288" s="21" t="s">
        <v>15</v>
      </c>
      <c r="B288" s="22"/>
      <c r="C288" s="23"/>
      <c r="D288" s="24">
        <f>SUM(D287:D287)</f>
        <v>55.89</v>
      </c>
      <c r="E288" s="23"/>
      <c r="F288" s="25"/>
      <c r="G288" s="26"/>
    </row>
    <row r="289" spans="1:7" ht="27" customHeight="1" x14ac:dyDescent="0.25">
      <c r="A289" s="64" t="s">
        <v>330</v>
      </c>
      <c r="B289" s="65" t="s">
        <v>270</v>
      </c>
      <c r="C289" s="66" t="s">
        <v>331</v>
      </c>
      <c r="D289" s="67">
        <v>1280</v>
      </c>
      <c r="E289" s="66">
        <v>3235</v>
      </c>
      <c r="F289" s="68" t="s">
        <v>13</v>
      </c>
      <c r="G289" s="27" t="s">
        <v>14</v>
      </c>
    </row>
    <row r="290" spans="1:7" ht="27" customHeight="1" thickBot="1" x14ac:dyDescent="0.3">
      <c r="A290" s="76" t="s">
        <v>15</v>
      </c>
      <c r="B290" s="59"/>
      <c r="C290" s="60"/>
      <c r="D290" s="57">
        <f>D289</f>
        <v>1280</v>
      </c>
      <c r="E290" s="60"/>
      <c r="F290" s="61"/>
      <c r="G290" s="62"/>
    </row>
    <row r="291" spans="1:7" ht="27" customHeight="1" x14ac:dyDescent="0.25">
      <c r="A291" s="64" t="s">
        <v>339</v>
      </c>
      <c r="B291" s="79" t="s">
        <v>341</v>
      </c>
      <c r="C291" s="75" t="s">
        <v>340</v>
      </c>
      <c r="D291" s="67">
        <v>25.08</v>
      </c>
      <c r="E291" s="66">
        <v>3222</v>
      </c>
      <c r="F291" s="68" t="s">
        <v>22</v>
      </c>
      <c r="G291" s="27" t="s">
        <v>14</v>
      </c>
    </row>
    <row r="292" spans="1:7" ht="27" customHeight="1" thickBot="1" x14ac:dyDescent="0.3">
      <c r="A292" s="69" t="s">
        <v>15</v>
      </c>
      <c r="B292" s="70"/>
      <c r="C292" s="71"/>
      <c r="D292" s="24">
        <f>D291</f>
        <v>25.08</v>
      </c>
      <c r="E292" s="71"/>
      <c r="F292" s="72"/>
      <c r="G292" s="73"/>
    </row>
    <row r="293" spans="1:7" ht="27" customHeight="1" x14ac:dyDescent="0.25">
      <c r="A293" s="64" t="s">
        <v>336</v>
      </c>
      <c r="B293" s="74" t="s">
        <v>270</v>
      </c>
      <c r="C293" s="75" t="s">
        <v>337</v>
      </c>
      <c r="D293" s="67">
        <v>25.01</v>
      </c>
      <c r="E293" s="75">
        <v>3235</v>
      </c>
      <c r="F293" s="78" t="s">
        <v>13</v>
      </c>
      <c r="G293" s="27" t="s">
        <v>14</v>
      </c>
    </row>
    <row r="294" spans="1:7" ht="27" customHeight="1" thickBot="1" x14ac:dyDescent="0.3">
      <c r="A294" s="69" t="s">
        <v>15</v>
      </c>
      <c r="B294" s="70"/>
      <c r="C294" s="71"/>
      <c r="D294" s="24">
        <v>25.01</v>
      </c>
      <c r="E294" s="71"/>
      <c r="F294" s="72"/>
      <c r="G294" s="73"/>
    </row>
    <row r="295" spans="1:7" ht="27" customHeight="1" x14ac:dyDescent="0.25">
      <c r="A295" s="64" t="s">
        <v>338</v>
      </c>
      <c r="B295" s="74" t="s">
        <v>270</v>
      </c>
      <c r="C295" s="75" t="s">
        <v>333</v>
      </c>
      <c r="D295" s="67">
        <v>351.04</v>
      </c>
      <c r="E295" s="75">
        <v>3235</v>
      </c>
      <c r="F295" s="68" t="s">
        <v>13</v>
      </c>
      <c r="G295" s="27" t="s">
        <v>14</v>
      </c>
    </row>
    <row r="296" spans="1:7" ht="27" customHeight="1" thickBot="1" x14ac:dyDescent="0.3">
      <c r="A296" s="69" t="s">
        <v>15</v>
      </c>
      <c r="B296" s="70"/>
      <c r="C296" s="71"/>
      <c r="D296" s="24">
        <f>D295</f>
        <v>351.04</v>
      </c>
      <c r="E296" s="71"/>
      <c r="F296" s="72"/>
      <c r="G296" s="73"/>
    </row>
    <row r="297" spans="1:7" ht="27" customHeight="1" x14ac:dyDescent="0.25">
      <c r="A297" s="77" t="s">
        <v>334</v>
      </c>
      <c r="B297" s="59" t="s">
        <v>270</v>
      </c>
      <c r="C297" s="63" t="s">
        <v>335</v>
      </c>
      <c r="D297" s="58">
        <v>88</v>
      </c>
      <c r="E297" s="10">
        <v>3222</v>
      </c>
      <c r="F297" s="9" t="s">
        <v>22</v>
      </c>
      <c r="G297" s="28" t="s">
        <v>14</v>
      </c>
    </row>
    <row r="298" spans="1:7" ht="27" customHeight="1" thickBot="1" x14ac:dyDescent="0.3">
      <c r="A298" s="69" t="s">
        <v>15</v>
      </c>
      <c r="B298" s="59"/>
      <c r="C298" s="60"/>
      <c r="D298" s="57">
        <f>D297</f>
        <v>88</v>
      </c>
      <c r="E298" s="60"/>
      <c r="F298" s="61"/>
      <c r="G298" s="62"/>
    </row>
    <row r="299" spans="1:7" ht="27" customHeight="1" x14ac:dyDescent="0.25">
      <c r="A299" s="64" t="s">
        <v>332</v>
      </c>
      <c r="B299" s="74" t="s">
        <v>270</v>
      </c>
      <c r="C299" s="75" t="s">
        <v>333</v>
      </c>
      <c r="D299" s="67">
        <v>31.85</v>
      </c>
      <c r="E299" s="66">
        <v>3235</v>
      </c>
      <c r="F299" s="68" t="s">
        <v>13</v>
      </c>
      <c r="G299" s="27" t="s">
        <v>14</v>
      </c>
    </row>
    <row r="300" spans="1:7" ht="27" customHeight="1" thickBot="1" x14ac:dyDescent="0.3">
      <c r="A300" s="69" t="s">
        <v>15</v>
      </c>
      <c r="B300" s="70"/>
      <c r="C300" s="71"/>
      <c r="D300" s="24">
        <f>D299</f>
        <v>31.85</v>
      </c>
      <c r="E300" s="71"/>
      <c r="F300" s="72"/>
      <c r="G300" s="73"/>
    </row>
    <row r="301" spans="1:7" x14ac:dyDescent="0.25">
      <c r="A301" s="9" t="s">
        <v>283</v>
      </c>
      <c r="B301" s="14" t="s">
        <v>270</v>
      </c>
      <c r="C301" s="10" t="s">
        <v>284</v>
      </c>
      <c r="D301" s="18">
        <v>83.31</v>
      </c>
      <c r="E301" s="10">
        <v>3222</v>
      </c>
      <c r="F301" s="9" t="s">
        <v>22</v>
      </c>
      <c r="G301" s="28" t="s">
        <v>14</v>
      </c>
    </row>
    <row r="302" spans="1:7" ht="27" customHeight="1" thickBot="1" x14ac:dyDescent="0.3">
      <c r="A302" s="21" t="s">
        <v>15</v>
      </c>
      <c r="B302" s="22"/>
      <c r="C302" s="23"/>
      <c r="D302" s="24">
        <f>SUM(D301:D301)</f>
        <v>83.31</v>
      </c>
      <c r="E302" s="23"/>
      <c r="F302" s="25"/>
      <c r="G302" s="26"/>
    </row>
    <row r="303" spans="1:7" x14ac:dyDescent="0.25">
      <c r="A303" s="9" t="s">
        <v>288</v>
      </c>
      <c r="B303" s="14" t="s">
        <v>288</v>
      </c>
      <c r="C303" s="10" t="s">
        <v>288</v>
      </c>
      <c r="D303" s="18">
        <v>48100.41</v>
      </c>
      <c r="E303" s="10">
        <v>3111</v>
      </c>
      <c r="F303" s="9" t="s">
        <v>285</v>
      </c>
      <c r="G303" s="27" t="s">
        <v>14</v>
      </c>
    </row>
    <row r="304" spans="1:7" x14ac:dyDescent="0.25">
      <c r="A304" s="9" t="s">
        <v>288</v>
      </c>
      <c r="B304" s="14" t="s">
        <v>288</v>
      </c>
      <c r="C304" s="10" t="s">
        <v>288</v>
      </c>
      <c r="D304" s="18">
        <v>5759.28</v>
      </c>
      <c r="E304" s="10">
        <v>3121</v>
      </c>
      <c r="F304" s="9" t="s">
        <v>289</v>
      </c>
      <c r="G304" s="28" t="s">
        <v>14</v>
      </c>
    </row>
    <row r="305" spans="1:7" x14ac:dyDescent="0.25">
      <c r="A305" s="9" t="s">
        <v>288</v>
      </c>
      <c r="B305" s="14" t="s">
        <v>288</v>
      </c>
      <c r="C305" s="10" t="s">
        <v>288</v>
      </c>
      <c r="D305" s="18">
        <v>6465.9</v>
      </c>
      <c r="E305" s="10">
        <v>3132</v>
      </c>
      <c r="F305" s="9" t="s">
        <v>290</v>
      </c>
      <c r="G305" s="28" t="s">
        <v>14</v>
      </c>
    </row>
    <row r="306" spans="1:7" x14ac:dyDescent="0.25">
      <c r="A306" s="9" t="s">
        <v>288</v>
      </c>
      <c r="B306" s="14" t="s">
        <v>288</v>
      </c>
      <c r="C306" s="10" t="s">
        <v>288</v>
      </c>
      <c r="D306" s="18">
        <v>1174.1600000000001</v>
      </c>
      <c r="E306" s="10">
        <v>3212</v>
      </c>
      <c r="F306" s="9" t="s">
        <v>286</v>
      </c>
      <c r="G306" s="28" t="s">
        <v>14</v>
      </c>
    </row>
    <row r="307" spans="1:7" x14ac:dyDescent="0.25">
      <c r="A307" t="s">
        <v>291</v>
      </c>
      <c r="B307" s="14" t="s">
        <v>288</v>
      </c>
      <c r="C307" s="10" t="s">
        <v>288</v>
      </c>
      <c r="D307" s="18">
        <v>6068</v>
      </c>
      <c r="E307" s="10">
        <v>3237</v>
      </c>
      <c r="F307" s="30" t="s">
        <v>317</v>
      </c>
      <c r="G307" s="28" t="s">
        <v>14</v>
      </c>
    </row>
    <row r="308" spans="1:7" x14ac:dyDescent="0.25">
      <c r="A308" t="s">
        <v>292</v>
      </c>
      <c r="B308" s="14" t="s">
        <v>288</v>
      </c>
      <c r="C308" s="10" t="s">
        <v>288</v>
      </c>
      <c r="D308" s="18">
        <v>4107</v>
      </c>
      <c r="E308" s="10">
        <v>3237</v>
      </c>
      <c r="F308" s="30" t="s">
        <v>317</v>
      </c>
      <c r="G308" s="28" t="s">
        <v>14</v>
      </c>
    </row>
    <row r="309" spans="1:7" x14ac:dyDescent="0.25">
      <c r="A309" t="s">
        <v>293</v>
      </c>
      <c r="B309" s="14" t="s">
        <v>288</v>
      </c>
      <c r="C309" s="10" t="s">
        <v>288</v>
      </c>
      <c r="D309" s="18">
        <v>24000</v>
      </c>
      <c r="E309" s="10">
        <v>3237</v>
      </c>
      <c r="F309" s="30" t="s">
        <v>317</v>
      </c>
      <c r="G309" s="28" t="s">
        <v>14</v>
      </c>
    </row>
    <row r="310" spans="1:7" x14ac:dyDescent="0.25">
      <c r="A310" t="s">
        <v>294</v>
      </c>
      <c r="B310" s="14" t="s">
        <v>288</v>
      </c>
      <c r="C310" s="10" t="s">
        <v>288</v>
      </c>
      <c r="D310" s="18">
        <v>1456.02</v>
      </c>
      <c r="E310" s="10">
        <v>3237</v>
      </c>
      <c r="F310" s="30" t="s">
        <v>317</v>
      </c>
      <c r="G310" s="28" t="s">
        <v>14</v>
      </c>
    </row>
    <row r="311" spans="1:7" x14ac:dyDescent="0.25">
      <c r="A311" t="s">
        <v>295</v>
      </c>
      <c r="B311" s="14" t="s">
        <v>288</v>
      </c>
      <c r="C311" s="10" t="s">
        <v>288</v>
      </c>
      <c r="D311" s="18">
        <v>483.75</v>
      </c>
      <c r="E311" s="10">
        <v>3237</v>
      </c>
      <c r="F311" s="30" t="s">
        <v>317</v>
      </c>
      <c r="G311" s="28" t="s">
        <v>14</v>
      </c>
    </row>
    <row r="312" spans="1:7" x14ac:dyDescent="0.25">
      <c r="A312" t="s">
        <v>296</v>
      </c>
      <c r="B312" s="14" t="s">
        <v>288</v>
      </c>
      <c r="C312" s="10" t="s">
        <v>288</v>
      </c>
      <c r="D312" s="18">
        <v>967.5</v>
      </c>
      <c r="E312" s="10">
        <v>3237</v>
      </c>
      <c r="F312" s="30" t="s">
        <v>317</v>
      </c>
      <c r="G312" s="28" t="s">
        <v>14</v>
      </c>
    </row>
    <row r="313" spans="1:7" x14ac:dyDescent="0.25">
      <c r="A313" t="s">
        <v>297</v>
      </c>
      <c r="B313" s="14" t="s">
        <v>288</v>
      </c>
      <c r="C313" s="10" t="s">
        <v>288</v>
      </c>
      <c r="D313" s="18">
        <v>1370.63</v>
      </c>
      <c r="E313" s="10">
        <v>3237</v>
      </c>
      <c r="F313" s="30" t="s">
        <v>317</v>
      </c>
      <c r="G313" s="28" t="s">
        <v>14</v>
      </c>
    </row>
    <row r="314" spans="1:7" x14ac:dyDescent="0.25">
      <c r="A314" t="s">
        <v>298</v>
      </c>
      <c r="B314" s="14" t="s">
        <v>288</v>
      </c>
      <c r="C314" s="10" t="s">
        <v>288</v>
      </c>
      <c r="D314" s="15">
        <v>322.5</v>
      </c>
      <c r="E314" s="10">
        <v>3237</v>
      </c>
      <c r="F314" s="30" t="s">
        <v>317</v>
      </c>
      <c r="G314" s="28" t="s">
        <v>14</v>
      </c>
    </row>
    <row r="315" spans="1:7" x14ac:dyDescent="0.25">
      <c r="A315" s="29" t="s">
        <v>299</v>
      </c>
      <c r="B315" s="14" t="s">
        <v>288</v>
      </c>
      <c r="C315" s="10" t="s">
        <v>288</v>
      </c>
      <c r="D315" s="18">
        <v>43.22</v>
      </c>
      <c r="E315" s="10">
        <v>3237</v>
      </c>
      <c r="F315" s="30" t="s">
        <v>317</v>
      </c>
      <c r="G315" s="28" t="s">
        <v>14</v>
      </c>
    </row>
    <row r="316" spans="1:7" x14ac:dyDescent="0.25">
      <c r="A316" t="s">
        <v>300</v>
      </c>
      <c r="B316" s="14" t="s">
        <v>288</v>
      </c>
      <c r="C316" s="10" t="s">
        <v>288</v>
      </c>
      <c r="D316" s="15">
        <v>322.5</v>
      </c>
      <c r="E316" s="10">
        <v>3237</v>
      </c>
      <c r="F316" s="30" t="s">
        <v>317</v>
      </c>
      <c r="G316" s="28" t="s">
        <v>14</v>
      </c>
    </row>
    <row r="317" spans="1:7" x14ac:dyDescent="0.25">
      <c r="A317" t="s">
        <v>301</v>
      </c>
      <c r="B317" s="14" t="s">
        <v>288</v>
      </c>
      <c r="C317" s="10" t="s">
        <v>288</v>
      </c>
      <c r="D317" s="18">
        <v>645</v>
      </c>
      <c r="E317" s="10">
        <v>3237</v>
      </c>
      <c r="F317" s="30" t="s">
        <v>317</v>
      </c>
      <c r="G317" s="28" t="s">
        <v>14</v>
      </c>
    </row>
    <row r="318" spans="1:7" x14ac:dyDescent="0.25">
      <c r="A318" t="s">
        <v>302</v>
      </c>
      <c r="B318" s="14" t="s">
        <v>288</v>
      </c>
      <c r="C318" s="10" t="s">
        <v>288</v>
      </c>
      <c r="D318" s="18">
        <v>967.5</v>
      </c>
      <c r="E318" s="10">
        <v>3237</v>
      </c>
      <c r="F318" s="30" t="s">
        <v>317</v>
      </c>
      <c r="G318" s="28" t="s">
        <v>14</v>
      </c>
    </row>
    <row r="319" spans="1:7" x14ac:dyDescent="0.25">
      <c r="A319" t="s">
        <v>303</v>
      </c>
      <c r="B319" s="14" t="s">
        <v>288</v>
      </c>
      <c r="C319" s="10" t="s">
        <v>288</v>
      </c>
      <c r="D319" s="15">
        <v>72.03</v>
      </c>
      <c r="E319" s="10">
        <v>3237</v>
      </c>
      <c r="F319" s="30" t="s">
        <v>317</v>
      </c>
      <c r="G319" s="28" t="s">
        <v>14</v>
      </c>
    </row>
    <row r="320" spans="1:7" x14ac:dyDescent="0.25">
      <c r="A320" t="s">
        <v>304</v>
      </c>
      <c r="B320" s="14" t="s">
        <v>288</v>
      </c>
      <c r="C320" s="10" t="s">
        <v>288</v>
      </c>
      <c r="D320" s="18">
        <v>322.5</v>
      </c>
      <c r="E320" s="10">
        <v>3237</v>
      </c>
      <c r="F320" s="30" t="s">
        <v>317</v>
      </c>
      <c r="G320" s="28" t="s">
        <v>14</v>
      </c>
    </row>
    <row r="321" spans="1:7" x14ac:dyDescent="0.25">
      <c r="A321" t="s">
        <v>305</v>
      </c>
      <c r="B321" s="14" t="s">
        <v>288</v>
      </c>
      <c r="C321" s="10" t="s">
        <v>288</v>
      </c>
      <c r="D321" s="15">
        <v>322.5</v>
      </c>
      <c r="E321" s="10">
        <v>3237</v>
      </c>
      <c r="F321" s="30" t="s">
        <v>317</v>
      </c>
      <c r="G321" s="28" t="s">
        <v>14</v>
      </c>
    </row>
    <row r="322" spans="1:7" x14ac:dyDescent="0.25">
      <c r="A322" t="s">
        <v>306</v>
      </c>
      <c r="B322" s="14" t="s">
        <v>288</v>
      </c>
      <c r="C322" s="10" t="s">
        <v>288</v>
      </c>
      <c r="D322" s="18">
        <v>290.25</v>
      </c>
      <c r="E322" s="10">
        <v>3237</v>
      </c>
      <c r="F322" s="30" t="s">
        <v>317</v>
      </c>
      <c r="G322" s="28" t="s">
        <v>14</v>
      </c>
    </row>
    <row r="323" spans="1:7" x14ac:dyDescent="0.25">
      <c r="A323" t="s">
        <v>307</v>
      </c>
      <c r="B323" s="14" t="s">
        <v>288</v>
      </c>
      <c r="C323" s="10" t="s">
        <v>288</v>
      </c>
      <c r="D323" s="15">
        <v>322.5</v>
      </c>
      <c r="E323" s="10">
        <v>3237</v>
      </c>
      <c r="F323" s="30" t="s">
        <v>317</v>
      </c>
      <c r="G323" s="28" t="s">
        <v>14</v>
      </c>
    </row>
    <row r="324" spans="1:7" x14ac:dyDescent="0.25">
      <c r="A324" t="s">
        <v>308</v>
      </c>
      <c r="B324" s="14" t="s">
        <v>288</v>
      </c>
      <c r="C324" s="10" t="s">
        <v>288</v>
      </c>
      <c r="D324" s="31">
        <v>1290</v>
      </c>
      <c r="E324" s="10">
        <v>3237</v>
      </c>
      <c r="F324" s="30" t="s">
        <v>317</v>
      </c>
      <c r="G324" s="28" t="s">
        <v>14</v>
      </c>
    </row>
    <row r="325" spans="1:7" x14ac:dyDescent="0.25">
      <c r="A325" t="s">
        <v>309</v>
      </c>
      <c r="B325" s="14" t="s">
        <v>288</v>
      </c>
      <c r="C325" s="10" t="s">
        <v>288</v>
      </c>
      <c r="D325" s="31">
        <v>322.5</v>
      </c>
      <c r="E325" s="10">
        <v>3237</v>
      </c>
      <c r="F325" s="30" t="s">
        <v>317</v>
      </c>
      <c r="G325" s="28" t="s">
        <v>14</v>
      </c>
    </row>
    <row r="326" spans="1:7" x14ac:dyDescent="0.25">
      <c r="A326" t="s">
        <v>310</v>
      </c>
      <c r="B326" s="14" t="s">
        <v>288</v>
      </c>
      <c r="C326" s="10" t="s">
        <v>288</v>
      </c>
      <c r="D326" s="31">
        <v>967.5</v>
      </c>
      <c r="E326" s="10">
        <v>3237</v>
      </c>
      <c r="F326" s="30" t="s">
        <v>317</v>
      </c>
      <c r="G326" s="28" t="s">
        <v>14</v>
      </c>
    </row>
    <row r="327" spans="1:7" x14ac:dyDescent="0.25">
      <c r="A327" t="s">
        <v>311</v>
      </c>
      <c r="B327" s="14" t="s">
        <v>288</v>
      </c>
      <c r="C327" s="10" t="s">
        <v>288</v>
      </c>
      <c r="D327" s="31">
        <v>1209.3800000000001</v>
      </c>
      <c r="E327" s="10">
        <v>3237</v>
      </c>
      <c r="F327" s="30" t="s">
        <v>317</v>
      </c>
      <c r="G327" s="28" t="s">
        <v>14</v>
      </c>
    </row>
    <row r="328" spans="1:7" ht="21" customHeight="1" x14ac:dyDescent="0.25">
      <c r="A328" t="s">
        <v>312</v>
      </c>
      <c r="B328" s="14" t="s">
        <v>288</v>
      </c>
      <c r="C328" s="10" t="s">
        <v>288</v>
      </c>
      <c r="D328" s="31">
        <v>1075</v>
      </c>
      <c r="E328" s="10">
        <v>3237</v>
      </c>
      <c r="F328" s="30" t="s">
        <v>317</v>
      </c>
      <c r="G328" s="28" t="s">
        <v>14</v>
      </c>
    </row>
    <row r="329" spans="1:7" x14ac:dyDescent="0.25">
      <c r="A329" t="s">
        <v>313</v>
      </c>
      <c r="B329" s="14" t="s">
        <v>288</v>
      </c>
      <c r="C329" s="10" t="s">
        <v>288</v>
      </c>
      <c r="D329" s="31">
        <v>645</v>
      </c>
      <c r="E329" s="10">
        <v>3237</v>
      </c>
      <c r="F329" s="30" t="s">
        <v>317</v>
      </c>
      <c r="G329" s="28" t="s">
        <v>14</v>
      </c>
    </row>
    <row r="330" spans="1:7" x14ac:dyDescent="0.25">
      <c r="A330" t="s">
        <v>314</v>
      </c>
      <c r="B330" s="14" t="s">
        <v>288</v>
      </c>
      <c r="C330" s="10" t="s">
        <v>288</v>
      </c>
      <c r="D330" s="15">
        <v>483.75</v>
      </c>
      <c r="E330" s="10">
        <v>3237</v>
      </c>
      <c r="F330" s="30" t="s">
        <v>317</v>
      </c>
      <c r="G330" s="28" t="s">
        <v>14</v>
      </c>
    </row>
    <row r="331" spans="1:7" x14ac:dyDescent="0.25">
      <c r="A331" t="s">
        <v>315</v>
      </c>
      <c r="B331" s="14" t="s">
        <v>288</v>
      </c>
      <c r="C331" s="10" t="s">
        <v>288</v>
      </c>
      <c r="D331" s="31">
        <v>161.25</v>
      </c>
      <c r="E331" s="10">
        <v>3237</v>
      </c>
      <c r="F331" s="30" t="s">
        <v>317</v>
      </c>
      <c r="G331" s="28" t="s">
        <v>14</v>
      </c>
    </row>
    <row r="332" spans="1:7" x14ac:dyDescent="0.25">
      <c r="A332" t="s">
        <v>288</v>
      </c>
      <c r="B332" s="14" t="s">
        <v>288</v>
      </c>
      <c r="C332" s="10" t="s">
        <v>288</v>
      </c>
      <c r="D332" s="18">
        <v>192.96</v>
      </c>
      <c r="E332" s="10">
        <v>3241</v>
      </c>
      <c r="F332" s="9" t="s">
        <v>158</v>
      </c>
      <c r="G332" s="28" t="s">
        <v>14</v>
      </c>
    </row>
    <row r="333" spans="1:7" x14ac:dyDescent="0.25">
      <c r="A333" s="9" t="s">
        <v>272</v>
      </c>
      <c r="B333" s="14"/>
      <c r="C333" s="10"/>
      <c r="D333" s="18">
        <v>9797.2999999999993</v>
      </c>
      <c r="E333" s="10">
        <v>23922</v>
      </c>
      <c r="F333" s="9" t="s">
        <v>316</v>
      </c>
      <c r="G333" s="28" t="s">
        <v>14</v>
      </c>
    </row>
    <row r="334" spans="1:7" x14ac:dyDescent="0.25">
      <c r="A334" s="9" t="s">
        <v>320</v>
      </c>
      <c r="B334" s="14" t="s">
        <v>321</v>
      </c>
      <c r="C334" s="10" t="s">
        <v>43</v>
      </c>
      <c r="D334" s="38">
        <v>19034.39</v>
      </c>
      <c r="E334" s="37">
        <v>3693</v>
      </c>
      <c r="F334" s="35" t="s">
        <v>287</v>
      </c>
      <c r="G334" s="28" t="s">
        <v>14</v>
      </c>
    </row>
    <row r="335" spans="1:7" x14ac:dyDescent="0.25">
      <c r="A335" s="9"/>
      <c r="B335" s="14"/>
      <c r="C335" s="10"/>
      <c r="D335" s="18"/>
      <c r="E335" s="10"/>
      <c r="F335" s="9"/>
      <c r="G335" s="33"/>
    </row>
    <row r="336" spans="1:7" x14ac:dyDescent="0.25">
      <c r="A336" s="9" t="s">
        <v>288</v>
      </c>
      <c r="B336" s="14" t="s">
        <v>288</v>
      </c>
      <c r="C336" s="10" t="s">
        <v>288</v>
      </c>
      <c r="D336" s="18">
        <v>537093.79</v>
      </c>
      <c r="E336" s="10">
        <v>3111</v>
      </c>
      <c r="F336" s="9" t="s">
        <v>285</v>
      </c>
      <c r="G336" s="33" t="s">
        <v>272</v>
      </c>
    </row>
    <row r="337" spans="1:7" x14ac:dyDescent="0.25">
      <c r="A337" s="9" t="s">
        <v>288</v>
      </c>
      <c r="B337" s="14" t="s">
        <v>288</v>
      </c>
      <c r="C337" s="10" t="s">
        <v>288</v>
      </c>
      <c r="D337" s="18">
        <v>5446.89</v>
      </c>
      <c r="E337" s="10">
        <v>3121</v>
      </c>
      <c r="F337" s="9" t="s">
        <v>289</v>
      </c>
      <c r="G337" s="33" t="s">
        <v>272</v>
      </c>
    </row>
    <row r="338" spans="1:7" x14ac:dyDescent="0.25">
      <c r="A338" s="9" t="s">
        <v>288</v>
      </c>
      <c r="B338" s="14" t="s">
        <v>288</v>
      </c>
      <c r="C338" s="10" t="s">
        <v>288</v>
      </c>
      <c r="D338" s="18">
        <v>87364</v>
      </c>
      <c r="E338" s="10">
        <v>3132</v>
      </c>
      <c r="F338" s="9" t="s">
        <v>290</v>
      </c>
      <c r="G338" s="33" t="s">
        <v>272</v>
      </c>
    </row>
    <row r="339" spans="1:7" ht="15.75" thickBot="1" x14ac:dyDescent="0.3">
      <c r="A339" s="25" t="s">
        <v>288</v>
      </c>
      <c r="B339" s="22" t="s">
        <v>288</v>
      </c>
      <c r="C339" s="23" t="s">
        <v>288</v>
      </c>
      <c r="D339" s="32">
        <v>11923.34</v>
      </c>
      <c r="E339" s="23">
        <v>3212</v>
      </c>
      <c r="F339" s="25" t="s">
        <v>286</v>
      </c>
      <c r="G339" s="34" t="s">
        <v>272</v>
      </c>
    </row>
    <row r="340" spans="1:7" x14ac:dyDescent="0.25">
      <c r="A340" s="9"/>
      <c r="B340" s="14"/>
      <c r="C340" s="10"/>
      <c r="D340" s="18"/>
      <c r="E340" s="10"/>
      <c r="F340" s="9"/>
    </row>
    <row r="341" spans="1:7" x14ac:dyDescent="0.25">
      <c r="A341" s="9"/>
      <c r="B341" s="14"/>
      <c r="C341" s="10"/>
      <c r="D341" s="18"/>
      <c r="E341" s="10"/>
      <c r="F341" s="9"/>
    </row>
    <row r="342" spans="1:7" x14ac:dyDescent="0.25">
      <c r="A342" s="9"/>
      <c r="B342" s="14"/>
      <c r="C342" s="10"/>
      <c r="D342" s="18"/>
      <c r="E342" s="10"/>
      <c r="F342" s="9" t="s">
        <v>318</v>
      </c>
    </row>
    <row r="343" spans="1:7" x14ac:dyDescent="0.25">
      <c r="A343" s="9"/>
      <c r="B343" s="14"/>
      <c r="C343" s="10"/>
      <c r="D343" s="18"/>
      <c r="E343" s="10"/>
      <c r="F343" s="9" t="s">
        <v>319</v>
      </c>
    </row>
    <row r="344" spans="1:7" x14ac:dyDescent="0.25">
      <c r="A344" s="9"/>
      <c r="B344" s="14"/>
      <c r="C344" s="10"/>
      <c r="D344" s="18"/>
      <c r="E344" s="10"/>
      <c r="F344" s="9"/>
    </row>
    <row r="345" spans="1:7" x14ac:dyDescent="0.25">
      <c r="A345" s="9"/>
      <c r="B345" s="14"/>
      <c r="C345" s="10"/>
      <c r="D345" s="18"/>
      <c r="E345" s="10"/>
      <c r="F345" s="9"/>
    </row>
    <row r="346" spans="1:7" x14ac:dyDescent="0.25">
      <c r="A346" s="9"/>
      <c r="B346" s="14"/>
      <c r="C346" s="10"/>
      <c r="D346" s="18"/>
      <c r="E346" s="10"/>
      <c r="F346" s="9"/>
    </row>
    <row r="347" spans="1:7" x14ac:dyDescent="0.25">
      <c r="A347" s="9"/>
      <c r="B347" s="14"/>
      <c r="C347" s="10"/>
      <c r="D347" s="18"/>
      <c r="E347" s="10"/>
      <c r="F347" s="9"/>
    </row>
    <row r="348" spans="1:7" x14ac:dyDescent="0.25">
      <c r="A348" s="9"/>
      <c r="B348" s="14"/>
      <c r="C348" s="10"/>
      <c r="D348" s="18"/>
      <c r="E348" s="10"/>
      <c r="F348" s="9"/>
    </row>
    <row r="349" spans="1:7" x14ac:dyDescent="0.25">
      <c r="A349" s="9"/>
      <c r="B349" s="14"/>
      <c r="C349" s="10"/>
      <c r="D349" s="18"/>
      <c r="E349" s="10"/>
      <c r="F349" s="9"/>
    </row>
    <row r="350" spans="1:7" x14ac:dyDescent="0.25">
      <c r="A350" s="9"/>
      <c r="B350" s="14"/>
      <c r="C350" s="10"/>
      <c r="D350" s="18"/>
      <c r="E350" s="10"/>
      <c r="F350" s="9"/>
    </row>
    <row r="351" spans="1:7" x14ac:dyDescent="0.25">
      <c r="A351" s="9"/>
      <c r="B351" s="14"/>
      <c r="C351" s="10"/>
      <c r="D351" s="18"/>
      <c r="E351" s="10"/>
      <c r="F351" s="9"/>
    </row>
    <row r="352" spans="1:7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</sheetData>
  <autoFilter ref="A6:G6" xr:uid="{10A504BA-C586-4442-B791-B68392DC9EDC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Ariana Gregur</cp:lastModifiedBy>
  <dcterms:created xsi:type="dcterms:W3CDTF">2024-03-05T11:42:46Z</dcterms:created>
  <dcterms:modified xsi:type="dcterms:W3CDTF">2025-03-18T09:30:50Z</dcterms:modified>
</cp:coreProperties>
</file>