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6\Transparentnost 01-2026\"/>
    </mc:Choice>
  </mc:AlternateContent>
  <xr:revisionPtr revIDLastSave="0" documentId="13_ncr:1_{44C1A789-A1CD-4DD3-8422-DC6C9EA0D9E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 objava 01-2026" sheetId="1" r:id="rId1"/>
  </sheets>
  <definedNames>
    <definedName name="_xlnm._FilterDatabase" localSheetId="0" hidden="1">'Javna objava 01-2026'!$A$6:$G$236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1" i="1" l="1"/>
  <c r="D219" i="1"/>
  <c r="D217" i="1"/>
  <c r="D215" i="1"/>
  <c r="D213" i="1"/>
  <c r="D223" i="1" l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2" i="1"/>
  <c r="D119" i="1"/>
  <c r="D117" i="1"/>
  <c r="D115" i="1"/>
  <c r="D113" i="1"/>
  <c r="D111" i="1"/>
  <c r="D109" i="1"/>
  <c r="D107" i="1"/>
  <c r="D105" i="1"/>
  <c r="D103" i="1"/>
  <c r="D99" i="1"/>
  <c r="D97" i="1"/>
  <c r="D95" i="1"/>
  <c r="D93" i="1"/>
  <c r="D91" i="1"/>
  <c r="D89" i="1"/>
  <c r="D87" i="1"/>
  <c r="D84" i="1"/>
  <c r="D82" i="1"/>
  <c r="D80" i="1"/>
  <c r="D78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<sst xmlns="http://schemas.openxmlformats.org/spreadsheetml/2006/main" count="713" uniqueCount="251">
  <si>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</si>
  <si>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</si>
  <si>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</si>
  <si>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</si>
  <si>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</si>
  <si>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</si>
  <si>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</si>
  <si>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</si>
  <si>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Sveučilište u Rijeci - TEHNIČKI FAKULTET_x000D_
VUKOVARSKA 58_x000D_
51000 RIJEKA_x000D_
Tel: -   Fax: -_x000D_
OIB: 46319717480_x000D_
Mail: financije@riteh.uniri.hr_x000D_
IBAN: HR6024020061100110092</t>
  </si>
  <si>
    <t>Isplata Sredstava Za Razdoblje: 01.01.2026 Do 31.01.2026</t>
  </si>
  <si>
    <t>IATED ACADEMY</t>
  </si>
  <si>
    <t>B98579568</t>
  </si>
  <si>
    <t>46010 Valencia</t>
  </si>
  <si>
    <t>Sveučilište u Rijeci - TEHNIČKI FAKULTET</t>
  </si>
  <si>
    <t>Ukupno:</t>
  </si>
  <si>
    <t>TEB Poslovno savjetovanje d.o.o.</t>
  </si>
  <si>
    <t>99944170669</t>
  </si>
  <si>
    <t>10000 Zagreb</t>
  </si>
  <si>
    <t>Uredski materijal i ostali materijalni rashodi</t>
  </si>
  <si>
    <t>STATUS  D.O.O.</t>
  </si>
  <si>
    <t>98872214577</t>
  </si>
  <si>
    <t>51000 Rijeka</t>
  </si>
  <si>
    <t>Računalne usluge</t>
  </si>
  <si>
    <t>iStyle  D.O.O.</t>
  </si>
  <si>
    <t>98828194905</t>
  </si>
  <si>
    <t>Strmec Samoborski</t>
  </si>
  <si>
    <t>Materijal i dijelovi za tekuće i investicijsko održavanje</t>
  </si>
  <si>
    <t>CENTAR ZA RAČUNOVODSTVO I FINANCIJE d.o.o.</t>
  </si>
  <si>
    <t>95562949871</t>
  </si>
  <si>
    <t>10000 ZAGREB</t>
  </si>
  <si>
    <t>ZAGREBAČKA BANKA D.D.</t>
  </si>
  <si>
    <t>92963223473</t>
  </si>
  <si>
    <t>Zagreb</t>
  </si>
  <si>
    <t>Bankarske usluge i usluge platnog prometa</t>
  </si>
  <si>
    <t>INSEPO D.O.O.</t>
  </si>
  <si>
    <t>92528715879</t>
  </si>
  <si>
    <t>Uredska oprema i namještaj</t>
  </si>
  <si>
    <t>PLODINE  D.D.</t>
  </si>
  <si>
    <t>92510683607</t>
  </si>
  <si>
    <t>Reprezentacija</t>
  </si>
  <si>
    <t>ELEKTROMAX  d.o.o.</t>
  </si>
  <si>
    <t>91634021778</t>
  </si>
  <si>
    <t>ACQUISITUM MAGNUM D.O.O.</t>
  </si>
  <si>
    <t>89836623071</t>
  </si>
  <si>
    <t>AVIANO CONSULTING D.O.O.</t>
  </si>
  <si>
    <t>89717052987</t>
  </si>
  <si>
    <t>Samobor</t>
  </si>
  <si>
    <t>Intelektualne i osobne usluge</t>
  </si>
  <si>
    <t>STUDENTSKI CENTAR RIJEKA</t>
  </si>
  <si>
    <t>87500773013</t>
  </si>
  <si>
    <t>51000 RIJEKA</t>
  </si>
  <si>
    <t>HP-HRVATSKA POŠTA  D.D.</t>
  </si>
  <si>
    <t>87311810356</t>
  </si>
  <si>
    <t>Usluge telefona,interneta,pošte i prijevoza</t>
  </si>
  <si>
    <t>DATA EVENTS SERVICES, S.L.</t>
  </si>
  <si>
    <t>86709656</t>
  </si>
  <si>
    <t>Madrid</t>
  </si>
  <si>
    <t>Stručno usavršavanje zaposlenika</t>
  </si>
  <si>
    <t>Financijska Agencija FINA</t>
  </si>
  <si>
    <t>85821130368</t>
  </si>
  <si>
    <t>Službena putovanja</t>
  </si>
  <si>
    <t>Nacionalna i sveučilišna knjižnica u Zagrebu</t>
  </si>
  <si>
    <t>84838770814</t>
  </si>
  <si>
    <t>Ostali nespomenuti rashodi poslovanja</t>
  </si>
  <si>
    <t>SVEUČILIŠNA KNJIŽNICA RIJEKA</t>
  </si>
  <si>
    <t>84122581314</t>
  </si>
  <si>
    <t>51000   Rijeka</t>
  </si>
  <si>
    <t>FOTOLINE POMERIO, fotografski obrt vl. Nadire Kapidžik</t>
  </si>
  <si>
    <t>GENIAS GRAPHICS GMBH &amp; CO.KG</t>
  </si>
  <si>
    <t>812207657</t>
  </si>
  <si>
    <t>Regenstauf</t>
  </si>
  <si>
    <t>Zakupnine i najamnine</t>
  </si>
  <si>
    <t>Vodovod i kanalizacija d.o.o. Rijeka</t>
  </si>
  <si>
    <t>80805858278</t>
  </si>
  <si>
    <t>Komunalne usluge</t>
  </si>
  <si>
    <t>TISKARA I GRAFIKA VIŠKOVO D.O.O.</t>
  </si>
  <si>
    <t>79643690725</t>
  </si>
  <si>
    <t>Viškovo</t>
  </si>
  <si>
    <t>Materijal i sirovine</t>
  </si>
  <si>
    <t>POMORSKI FAKULTET  Sveučilišta u Rijeci</t>
  </si>
  <si>
    <t>76722145702</t>
  </si>
  <si>
    <t>UNIQA osiguranje d.d.</t>
  </si>
  <si>
    <t>75665455333</t>
  </si>
  <si>
    <t>Premije osiguranja</t>
  </si>
  <si>
    <t>HZ RIF</t>
  </si>
  <si>
    <t>75508100288</t>
  </si>
  <si>
    <t>SLUGA d.o.o.</t>
  </si>
  <si>
    <t>73468164961</t>
  </si>
  <si>
    <t>Ostale usluge</t>
  </si>
  <si>
    <t>OPTIMUS LAB d.o.o.</t>
  </si>
  <si>
    <t>71981294715</t>
  </si>
  <si>
    <t xml:space="preserve">40000 Čakovec </t>
  </si>
  <si>
    <t>Telemach Hrvatska d.o.o.</t>
  </si>
  <si>
    <t>70133616033</t>
  </si>
  <si>
    <t>HRT</t>
  </si>
  <si>
    <t>68419124305</t>
  </si>
  <si>
    <t>Pristojbe i naknade</t>
  </si>
  <si>
    <t>HOTEL ASTORIA D.O.O.</t>
  </si>
  <si>
    <t>64685504163</t>
  </si>
  <si>
    <t>NARODNE NOVINE d.d.</t>
  </si>
  <si>
    <t>64546066176</t>
  </si>
  <si>
    <t>10020 ZAGREB</t>
  </si>
  <si>
    <t>Usluge promidžbe i informiranja</t>
  </si>
  <si>
    <t>INSTAR CENTER d.o.o.</t>
  </si>
  <si>
    <t>64308723629</t>
  </si>
  <si>
    <t>10410 Velika Gorica</t>
  </si>
  <si>
    <t>SVEUČILIŠTE U RIJECI</t>
  </si>
  <si>
    <t>64218323816</t>
  </si>
  <si>
    <t>HARDSOFT j.d.o.o.</t>
  </si>
  <si>
    <t>63182808929</t>
  </si>
  <si>
    <t>10430 SAMOBOR</t>
  </si>
  <si>
    <t>HEP OPSKRBA  d.o.o.</t>
  </si>
  <si>
    <t>63073332379</t>
  </si>
  <si>
    <t>Energija</t>
  </si>
  <si>
    <t>KONZUM PLUS d.o.o.</t>
  </si>
  <si>
    <t>62226620908</t>
  </si>
  <si>
    <t>OPG ROBERT KOS</t>
  </si>
  <si>
    <t>OMEGA BUS, obrt za prijevoz putnika, vlasnik B. Dragojević</t>
  </si>
  <si>
    <t>DOPI GRUPA d.o.o.</t>
  </si>
  <si>
    <t>60385712857</t>
  </si>
  <si>
    <t>31000 Osijek</t>
  </si>
  <si>
    <t>Benefit Systems d.o.o.</t>
  </si>
  <si>
    <t>57845277445</t>
  </si>
  <si>
    <t>Ostale naknade troškova zaposlenima</t>
  </si>
  <si>
    <t>GRAD RIJEKA komunalni sustav</t>
  </si>
  <si>
    <t>54382731928</t>
  </si>
  <si>
    <t>Tehničar-copyservis d.o.o.</t>
  </si>
  <si>
    <t>51390945090</t>
  </si>
  <si>
    <t>WMD, obrt za WEBHOSTING, MARKETING I DIZAJN, vl. I. Đivić</t>
  </si>
  <si>
    <t>MAKROMIKRO GRUPA d.o.o.</t>
  </si>
  <si>
    <t>50467974870</t>
  </si>
  <si>
    <t>VIAGENS ABREU SA</t>
  </si>
  <si>
    <t>500297177</t>
  </si>
  <si>
    <t>4000-067 PORTO</t>
  </si>
  <si>
    <t>MEDVEDNICA D.O.O.</t>
  </si>
  <si>
    <t>48132330657</t>
  </si>
  <si>
    <t>NOVI LIST d.d.</t>
  </si>
  <si>
    <t>44110106406</t>
  </si>
  <si>
    <t>ALFASOL d.o.o.</t>
  </si>
  <si>
    <t>40343790595</t>
  </si>
  <si>
    <t>Medicinska i laboratorijska oprema</t>
  </si>
  <si>
    <t>SPEKTAR PUTOVANJA d.o.o.</t>
  </si>
  <si>
    <t>39672837472</t>
  </si>
  <si>
    <t>APPA 365 D.O.O.</t>
  </si>
  <si>
    <t>37731280508</t>
  </si>
  <si>
    <t>SECURITAS HRVATSKA  D.O.O.</t>
  </si>
  <si>
    <t>33679708526</t>
  </si>
  <si>
    <t>Usluge tekućeg i investicijskog održavanja</t>
  </si>
  <si>
    <t>LINKS  d.o.o.</t>
  </si>
  <si>
    <t>32614011568</t>
  </si>
  <si>
    <t>10431 Sveta Nedelja</t>
  </si>
  <si>
    <t>IMPERIX LTD.</t>
  </si>
  <si>
    <t>316869011</t>
  </si>
  <si>
    <t>Sion</t>
  </si>
  <si>
    <t>TRIGLAV OSIGURANJE D.D.</t>
  </si>
  <si>
    <t>29743547503</t>
  </si>
  <si>
    <t>SOBOSLIKAR-LIČILAC DE MARTINI</t>
  </si>
  <si>
    <t>MEĐIMURJE PLIN d.o.o.</t>
  </si>
  <si>
    <t>29035933600</t>
  </si>
  <si>
    <t>40000 ČAKOVEC</t>
  </si>
  <si>
    <t>ULIX d.o.o.</t>
  </si>
  <si>
    <t>26561427801</t>
  </si>
  <si>
    <t>Naknade troškova osobama izvan radnog odnosa</t>
  </si>
  <si>
    <t>ERSTE&amp;STEIERMARKISCHE  BANK D.D.</t>
  </si>
  <si>
    <t>23057039320</t>
  </si>
  <si>
    <t>VRLOGIC GmbH</t>
  </si>
  <si>
    <t>222502568</t>
  </si>
  <si>
    <t>Dieburg</t>
  </si>
  <si>
    <t>BISTRO MARUN - SPENA d.o.o.</t>
  </si>
  <si>
    <t>21638521737</t>
  </si>
  <si>
    <t>Rijeka</t>
  </si>
  <si>
    <t>AMIGA TEHNOLOGIJE J.D.O.O.</t>
  </si>
  <si>
    <t>21543408320</t>
  </si>
  <si>
    <t>Delnice</t>
  </si>
  <si>
    <t>AUTOTRANS d.d.</t>
  </si>
  <si>
    <t>19819724166</t>
  </si>
  <si>
    <t>51557 Cres</t>
  </si>
  <si>
    <t>Naknade za prijevoz, rad na terenu i odvojeni život</t>
  </si>
  <si>
    <t>RRiF Plus  D.O.O.</t>
  </si>
  <si>
    <t>18376805890</t>
  </si>
  <si>
    <t>NTS po Mashinostroene</t>
  </si>
  <si>
    <t>177044366</t>
  </si>
  <si>
    <t>1000 Sofia</t>
  </si>
  <si>
    <t>STROJOTEHNIKA D.O.O.</t>
  </si>
  <si>
    <t>15749634838</t>
  </si>
  <si>
    <t xml:space="preserve">10360 Soblinec </t>
  </si>
  <si>
    <t>eCon engineering Kft</t>
  </si>
  <si>
    <t>12786602</t>
  </si>
  <si>
    <t>1116 Budapest</t>
  </si>
  <si>
    <t>CHIPOTEKA, Z-el d.o.o.</t>
  </si>
  <si>
    <t>11374156664</t>
  </si>
  <si>
    <t>10360 Sesvete</t>
  </si>
  <si>
    <t>ČISTOĆA D.O.O.</t>
  </si>
  <si>
    <t>06531901714</t>
  </si>
  <si>
    <t>UDRUGA FSAA</t>
  </si>
  <si>
    <t>05653082438</t>
  </si>
  <si>
    <t>Varaždin</t>
  </si>
  <si>
    <t>RePrint obrt</t>
  </si>
  <si>
    <t>SARL NICK DANESE APPLIED RESEARCH</t>
  </si>
  <si>
    <t>04344181573</t>
  </si>
  <si>
    <t>06600 ANTIBES, FRANCUSKA</t>
  </si>
  <si>
    <t>ANEA INTERIJERI, vl. Slavko Šarabok</t>
  </si>
  <si>
    <t>CA BA d.o.o.</t>
  </si>
  <si>
    <t>03693589983</t>
  </si>
  <si>
    <t>Dolnja cesta 43</t>
  </si>
  <si>
    <t>Dimnjačar d.o.o.</t>
  </si>
  <si>
    <t>02901606720</t>
  </si>
  <si>
    <t>BAN-TRADE d.o.o.</t>
  </si>
  <si>
    <t>02468912914</t>
  </si>
  <si>
    <t>EX-SCRIBO  D.O.O.</t>
  </si>
  <si>
    <t>02460721929</t>
  </si>
  <si>
    <t>51216 Viškovo</t>
  </si>
  <si>
    <t>DNV FRANCE SARL</t>
  </si>
  <si>
    <t>02309610061</t>
  </si>
  <si>
    <t>Paris</t>
  </si>
  <si>
    <t>DRŽAVNI PRORAČUN RH</t>
  </si>
  <si>
    <t>-</t>
  </si>
  <si>
    <t>ZAGREB</t>
  </si>
  <si>
    <t>Naknade građanima  i kućanstvima u novcu</t>
  </si>
  <si>
    <t>COPYRIGHT CLEARANCE CENTER</t>
  </si>
  <si>
    <t>Chicago</t>
  </si>
  <si>
    <t>European Academy of Dermatology &amp; Venereology</t>
  </si>
  <si>
    <t>6900 Lugano</t>
  </si>
  <si>
    <t>UNIVERSITAT STUTTGART</t>
  </si>
  <si>
    <t xml:space="preserve">Stuttgart </t>
  </si>
  <si>
    <t>Subvencije trg.društvima, zadrugama, poljop.i obrtnicima iz EU sredstava</t>
  </si>
  <si>
    <t>Tekuće pomoći inozemnim vladama</t>
  </si>
  <si>
    <t>GDPR</t>
  </si>
  <si>
    <t>Ostali rashodi za zaposlene</t>
  </si>
  <si>
    <t>Matej Gljuščić</t>
  </si>
  <si>
    <t>Odgovorna osoba:</t>
  </si>
  <si>
    <t>Prof. dr. sc. Lado Kranjčević</t>
  </si>
  <si>
    <t>HUP-ZAGRREB d.d.</t>
  </si>
  <si>
    <t>66859264899</t>
  </si>
  <si>
    <t>ADVANCED DESIGN TECHNOLOGY LTD.</t>
  </si>
  <si>
    <t>London</t>
  </si>
  <si>
    <t>OpenAI, LLC</t>
  </si>
  <si>
    <t>San Francisco</t>
  </si>
  <si>
    <t>SlidesGPT - Lightstone</t>
  </si>
  <si>
    <t>50937 Koeln</t>
  </si>
  <si>
    <t>368713618</t>
  </si>
  <si>
    <t>IVAŠIĆ - KOS MARINA</t>
  </si>
  <si>
    <t>Intelektualne i osobne usluge / bruto iznos naknade</t>
  </si>
  <si>
    <t>Pdv za 12/2026</t>
  </si>
  <si>
    <t xml:space="preserve">TERA TEHNOPOLIS </t>
  </si>
  <si>
    <t>Osijek</t>
  </si>
  <si>
    <t>UNIVERSITY OF NOTTINGHAM</t>
  </si>
  <si>
    <t>Nottingham</t>
  </si>
  <si>
    <t>Plaće za redovan rad</t>
  </si>
  <si>
    <t>Doprinosi za obvezno zdravstveno osiguranje</t>
  </si>
  <si>
    <t>Državni proračun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</si>
</sst>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3" fontId="0" fillId="0" borderId="0" xfId="0" applyNumberFormat="1" applyFill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 applyAlignment="1">
      <alignment horizontal="left" vertical="top"/>
    </xf>
    <xf numFmtId="43" fontId="6" fillId="0" borderId="0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left" vertical="top"/>
    </xf>
    <xf numFmtId="43" fontId="6" fillId="0" borderId="11" xfId="0" applyNumberFormat="1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43" fontId="0" fillId="4" borderId="0" xfId="0" applyNumberFormat="1" applyFill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220" zoomScaleNormal="100" workbookViewId="0">
      <selection activeCell="F225" sqref="F2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570</v>
      </c>
      <c r="E7" s="10">
        <v>3213</v>
      </c>
      <c r="F7" s="9" t="s">
        <v>57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570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180</v>
      </c>
      <c r="E9" s="10">
        <v>3221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180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87.5</v>
      </c>
      <c r="E11" s="10">
        <v>3238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87.5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37.99</v>
      </c>
      <c r="E13" s="10">
        <v>3224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37.99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149.69999999999999</v>
      </c>
      <c r="E15" s="10">
        <v>3221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149.69999999999999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23.3</v>
      </c>
      <c r="E17" s="10">
        <v>3431</v>
      </c>
      <c r="F17" s="9" t="s">
        <v>33</v>
      </c>
      <c r="G17" s="27" t="s">
        <v>13</v>
      </c>
    </row>
    <row r="18" spans="1:7" x14ac:dyDescent="0.25">
      <c r="A18" s="9"/>
      <c r="B18" s="14"/>
      <c r="C18" s="10"/>
      <c r="D18" s="18">
        <v>31.63</v>
      </c>
      <c r="E18" s="10">
        <v>3431</v>
      </c>
      <c r="F18" s="9" t="s">
        <v>33</v>
      </c>
      <c r="G18" s="28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SUM(D17:D18)</f>
        <v>54.93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1763.2</v>
      </c>
      <c r="E20" s="10">
        <v>4221</v>
      </c>
      <c r="F20" s="9" t="s">
        <v>36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1763.2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21</v>
      </c>
      <c r="D22" s="18">
        <v>210.07</v>
      </c>
      <c r="E22" s="10">
        <v>3293</v>
      </c>
      <c r="F22" s="9" t="s">
        <v>39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210.07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21</v>
      </c>
      <c r="D24" s="18">
        <v>12.75</v>
      </c>
      <c r="E24" s="10">
        <v>3224</v>
      </c>
      <c r="F24" s="9" t="s">
        <v>26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12.75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32</v>
      </c>
      <c r="D26" s="18">
        <v>1269.2</v>
      </c>
      <c r="E26" s="10">
        <v>4221</v>
      </c>
      <c r="F26" s="9" t="s">
        <v>36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1269.2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1818.19</v>
      </c>
      <c r="E28" s="10">
        <v>3237</v>
      </c>
      <c r="F28" s="9" t="s">
        <v>47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1818.19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1203.5999999999999</v>
      </c>
      <c r="E30" s="10">
        <v>3237</v>
      </c>
      <c r="F30" s="9" t="s">
        <v>47</v>
      </c>
      <c r="G30" s="27" t="s">
        <v>13</v>
      </c>
    </row>
    <row r="31" spans="1:7" x14ac:dyDescent="0.25">
      <c r="A31" s="9"/>
      <c r="B31" s="14"/>
      <c r="C31" s="10"/>
      <c r="D31" s="18">
        <v>133.65</v>
      </c>
      <c r="E31" s="10">
        <v>3293</v>
      </c>
      <c r="F31" s="9" t="s">
        <v>39</v>
      </c>
      <c r="G31" s="28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SUM(D30:D31)</f>
        <v>1337.25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29</v>
      </c>
      <c r="D33" s="18">
        <v>212.05</v>
      </c>
      <c r="E33" s="10">
        <v>3231</v>
      </c>
      <c r="F33" s="9" t="s">
        <v>53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212.05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480</v>
      </c>
      <c r="E35" s="10">
        <v>3213</v>
      </c>
      <c r="F35" s="9" t="s">
        <v>57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480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17</v>
      </c>
      <c r="D37" s="18">
        <v>117.65</v>
      </c>
      <c r="E37" s="10">
        <v>3238</v>
      </c>
      <c r="F37" s="9" t="s">
        <v>22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117.65</v>
      </c>
      <c r="E38" s="23"/>
      <c r="F38" s="25"/>
      <c r="G38" s="26"/>
    </row>
    <row r="39" spans="1:7" x14ac:dyDescent="0.25">
      <c r="A39" s="9" t="s">
        <v>227</v>
      </c>
      <c r="B39" s="14" t="s">
        <v>227</v>
      </c>
      <c r="C39" s="10" t="s">
        <v>227</v>
      </c>
      <c r="D39" s="18">
        <v>42</v>
      </c>
      <c r="E39" s="10">
        <v>3211</v>
      </c>
      <c r="F39" s="9" t="s">
        <v>60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42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32</v>
      </c>
      <c r="D41" s="18">
        <v>28</v>
      </c>
      <c r="E41" s="10">
        <v>3299</v>
      </c>
      <c r="F41" s="9" t="s">
        <v>63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28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62.41</v>
      </c>
      <c r="E43" s="10">
        <v>3238</v>
      </c>
      <c r="F43" s="9" t="s">
        <v>22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62.41</v>
      </c>
      <c r="E44" s="23"/>
      <c r="F44" s="25"/>
      <c r="G44" s="26"/>
    </row>
    <row r="45" spans="1:7" x14ac:dyDescent="0.25">
      <c r="A45" s="9" t="s">
        <v>227</v>
      </c>
      <c r="B45" s="14" t="s">
        <v>227</v>
      </c>
      <c r="C45" s="10" t="s">
        <v>227</v>
      </c>
      <c r="D45" s="18">
        <v>320.39999999999998</v>
      </c>
      <c r="E45" s="10">
        <v>3211</v>
      </c>
      <c r="F45" s="9" t="s">
        <v>60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320.39999999999998</v>
      </c>
      <c r="E46" s="23"/>
      <c r="F46" s="25"/>
      <c r="G46" s="26"/>
    </row>
    <row r="47" spans="1:7" x14ac:dyDescent="0.25">
      <c r="A47" s="9" t="s">
        <v>67</v>
      </c>
      <c r="B47" s="14" t="s">
        <v>227</v>
      </c>
      <c r="C47" s="10" t="s">
        <v>227</v>
      </c>
      <c r="D47" s="18">
        <v>309</v>
      </c>
      <c r="E47" s="10">
        <v>3299</v>
      </c>
      <c r="F47" s="9" t="s">
        <v>63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309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70</v>
      </c>
      <c r="D49" s="18">
        <v>360</v>
      </c>
      <c r="E49" s="10">
        <v>3235</v>
      </c>
      <c r="F49" s="9" t="s">
        <v>71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360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21</v>
      </c>
      <c r="D51" s="18">
        <v>459.21</v>
      </c>
      <c r="E51" s="10">
        <v>3234</v>
      </c>
      <c r="F51" s="9" t="s">
        <v>74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459.21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35</v>
      </c>
      <c r="E53" s="10">
        <v>3222</v>
      </c>
      <c r="F53" s="9" t="s">
        <v>78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35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21</v>
      </c>
      <c r="D55" s="18">
        <v>1131.1300000000001</v>
      </c>
      <c r="E55" s="10">
        <v>3235</v>
      </c>
      <c r="F55" s="9" t="s">
        <v>71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1131.1300000000001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29</v>
      </c>
      <c r="D57" s="18">
        <v>42.36</v>
      </c>
      <c r="E57" s="10">
        <v>3292</v>
      </c>
      <c r="F57" s="9" t="s">
        <v>83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42.36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32</v>
      </c>
      <c r="D59" s="18">
        <v>300</v>
      </c>
      <c r="E59" s="10">
        <v>3221</v>
      </c>
      <c r="F59" s="9" t="s">
        <v>18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300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21</v>
      </c>
      <c r="D61" s="18">
        <v>42</v>
      </c>
      <c r="E61" s="10">
        <v>3221</v>
      </c>
      <c r="F61" s="9" t="s">
        <v>18</v>
      </c>
      <c r="G61" s="27" t="s">
        <v>13</v>
      </c>
    </row>
    <row r="62" spans="1:7" x14ac:dyDescent="0.25">
      <c r="A62" s="9"/>
      <c r="B62" s="14"/>
      <c r="C62" s="10"/>
      <c r="D62" s="18">
        <v>27.5</v>
      </c>
      <c r="E62" s="10">
        <v>3239</v>
      </c>
      <c r="F62" s="9" t="s">
        <v>88</v>
      </c>
      <c r="G62" s="28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SUM(D61:D62)</f>
        <v>69.5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411.25</v>
      </c>
      <c r="E64" s="10">
        <v>3238</v>
      </c>
      <c r="F64" s="9" t="s">
        <v>22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411.25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17</v>
      </c>
      <c r="D66" s="18">
        <v>841.55</v>
      </c>
      <c r="E66" s="10">
        <v>3231</v>
      </c>
      <c r="F66" s="9" t="s">
        <v>53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841.55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17</v>
      </c>
      <c r="D68" s="18">
        <v>21.24</v>
      </c>
      <c r="E68" s="10">
        <v>3295</v>
      </c>
      <c r="F68" s="9" t="s">
        <v>96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21.24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32</v>
      </c>
      <c r="D70" s="18">
        <v>272.58</v>
      </c>
      <c r="E70" s="10">
        <v>3211</v>
      </c>
      <c r="F70" s="9" t="s">
        <v>60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272.58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859.85</v>
      </c>
      <c r="E72" s="10">
        <v>3233</v>
      </c>
      <c r="F72" s="9" t="s">
        <v>102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859.85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205.88</v>
      </c>
      <c r="E74" s="10">
        <v>3222</v>
      </c>
      <c r="F74" s="9" t="s">
        <v>78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205.88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21</v>
      </c>
      <c r="D76" s="18">
        <v>3987.5</v>
      </c>
      <c r="E76" s="10">
        <v>3235</v>
      </c>
      <c r="F76" s="9" t="s">
        <v>71</v>
      </c>
      <c r="G76" s="27" t="s">
        <v>13</v>
      </c>
    </row>
    <row r="77" spans="1:7" x14ac:dyDescent="0.25">
      <c r="A77" s="9"/>
      <c r="B77" s="14"/>
      <c r="C77" s="10"/>
      <c r="D77" s="18"/>
      <c r="E77" s="54"/>
      <c r="F77" s="55"/>
      <c r="G77" s="28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SUM(D76:D77)</f>
        <v>3987.5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10070.030000000001</v>
      </c>
      <c r="E79" s="10">
        <v>4221</v>
      </c>
      <c r="F79" s="9" t="s">
        <v>36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10070.030000000001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17</v>
      </c>
      <c r="D81" s="18">
        <v>7204.74</v>
      </c>
      <c r="E81" s="10">
        <v>3223</v>
      </c>
      <c r="F81" s="9" t="s">
        <v>113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7204.74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32</v>
      </c>
      <c r="D83" s="18">
        <v>25.89</v>
      </c>
      <c r="E83" s="10">
        <v>3293</v>
      </c>
      <c r="F83" s="9" t="s">
        <v>39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25.89</v>
      </c>
      <c r="E84" s="23"/>
      <c r="F84" s="25"/>
      <c r="G84" s="26"/>
    </row>
    <row r="85" spans="1:7" x14ac:dyDescent="0.25">
      <c r="A85" s="55" t="s">
        <v>116</v>
      </c>
      <c r="B85" s="56" t="s">
        <v>227</v>
      </c>
      <c r="C85" s="54" t="s">
        <v>227</v>
      </c>
      <c r="D85" s="57">
        <v>3587.5</v>
      </c>
      <c r="E85" s="54">
        <v>3121</v>
      </c>
      <c r="F85" s="55" t="s">
        <v>228</v>
      </c>
      <c r="G85" s="27" t="s">
        <v>13</v>
      </c>
    </row>
    <row r="86" spans="1:7" x14ac:dyDescent="0.25">
      <c r="A86" s="36"/>
      <c r="B86" s="37"/>
      <c r="C86" s="35"/>
      <c r="D86" s="38">
        <v>437.5</v>
      </c>
      <c r="E86" s="10">
        <v>3293</v>
      </c>
      <c r="F86" s="9" t="s">
        <v>39</v>
      </c>
      <c r="G86" s="28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SUM(D85:D86)</f>
        <v>4025</v>
      </c>
      <c r="E87" s="23"/>
      <c r="F87" s="25"/>
      <c r="G87" s="26"/>
    </row>
    <row r="88" spans="1:7" x14ac:dyDescent="0.25">
      <c r="A88" s="9" t="s">
        <v>117</v>
      </c>
      <c r="B88" s="14" t="s">
        <v>227</v>
      </c>
      <c r="C88" s="10" t="s">
        <v>227</v>
      </c>
      <c r="D88" s="18">
        <v>1950</v>
      </c>
      <c r="E88" s="10">
        <v>3231</v>
      </c>
      <c r="F88" s="9" t="s">
        <v>53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1950</v>
      </c>
      <c r="E89" s="23"/>
      <c r="F89" s="25"/>
      <c r="G89" s="26"/>
    </row>
    <row r="90" spans="1:7" x14ac:dyDescent="0.25">
      <c r="A90" s="9" t="s">
        <v>118</v>
      </c>
      <c r="B90" s="14" t="s">
        <v>119</v>
      </c>
      <c r="C90" s="10" t="s">
        <v>120</v>
      </c>
      <c r="D90" s="18">
        <v>591.66999999999996</v>
      </c>
      <c r="E90" s="10">
        <v>3222</v>
      </c>
      <c r="F90" s="9" t="s">
        <v>78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591.66999999999996</v>
      </c>
      <c r="E91" s="23"/>
      <c r="F91" s="25"/>
      <c r="G91" s="26"/>
    </row>
    <row r="92" spans="1:7" x14ac:dyDescent="0.25">
      <c r="A92" s="9" t="s">
        <v>227</v>
      </c>
      <c r="B92" s="14" t="s">
        <v>227</v>
      </c>
      <c r="C92" s="10" t="s">
        <v>227</v>
      </c>
      <c r="D92" s="18">
        <v>42</v>
      </c>
      <c r="E92" s="10">
        <v>3211</v>
      </c>
      <c r="F92" s="9" t="s">
        <v>60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42</v>
      </c>
      <c r="E93" s="23"/>
      <c r="F93" s="25"/>
      <c r="G93" s="26"/>
    </row>
    <row r="94" spans="1:7" x14ac:dyDescent="0.25">
      <c r="A94" s="9" t="s">
        <v>121</v>
      </c>
      <c r="B94" s="14" t="s">
        <v>122</v>
      </c>
      <c r="C94" s="10" t="s">
        <v>17</v>
      </c>
      <c r="D94" s="18">
        <v>2242.6999999999998</v>
      </c>
      <c r="E94" s="35">
        <v>3121</v>
      </c>
      <c r="F94" s="36" t="s">
        <v>228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2242.6999999999998</v>
      </c>
      <c r="E95" s="23"/>
      <c r="F95" s="25"/>
      <c r="G95" s="26"/>
    </row>
    <row r="96" spans="1:7" x14ac:dyDescent="0.25">
      <c r="A96" s="9" t="s">
        <v>227</v>
      </c>
      <c r="B96" s="14" t="s">
        <v>227</v>
      </c>
      <c r="C96" s="10" t="s">
        <v>227</v>
      </c>
      <c r="D96" s="18">
        <v>140</v>
      </c>
      <c r="E96" s="10">
        <v>3214</v>
      </c>
      <c r="F96" s="9" t="s">
        <v>123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140</v>
      </c>
      <c r="E97" s="23"/>
      <c r="F97" s="25"/>
      <c r="G97" s="26"/>
    </row>
    <row r="98" spans="1:7" x14ac:dyDescent="0.25">
      <c r="A98" s="9" t="s">
        <v>124</v>
      </c>
      <c r="B98" s="14" t="s">
        <v>125</v>
      </c>
      <c r="C98" s="10" t="s">
        <v>21</v>
      </c>
      <c r="D98" s="18">
        <v>2083.17</v>
      </c>
      <c r="E98" s="10">
        <v>3234</v>
      </c>
      <c r="F98" s="9" t="s">
        <v>74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2083.17</v>
      </c>
      <c r="E99" s="23"/>
      <c r="F99" s="25"/>
      <c r="G99" s="26"/>
    </row>
    <row r="100" spans="1:7" x14ac:dyDescent="0.25">
      <c r="A100" s="9" t="s">
        <v>126</v>
      </c>
      <c r="B100" s="14" t="s">
        <v>127</v>
      </c>
      <c r="C100" s="10" t="s">
        <v>17</v>
      </c>
      <c r="D100" s="18">
        <v>152.34</v>
      </c>
      <c r="E100" s="10">
        <v>3221</v>
      </c>
      <c r="F100" s="9" t="s">
        <v>18</v>
      </c>
      <c r="G100" s="27" t="s">
        <v>13</v>
      </c>
    </row>
    <row r="101" spans="1:7" x14ac:dyDescent="0.25">
      <c r="A101" s="9"/>
      <c r="B101" s="14"/>
      <c r="C101" s="10"/>
      <c r="D101" s="18">
        <v>451.25</v>
      </c>
      <c r="E101" s="10">
        <v>3239</v>
      </c>
      <c r="F101" s="9" t="s">
        <v>88</v>
      </c>
      <c r="G101" s="28" t="s">
        <v>13</v>
      </c>
    </row>
    <row r="102" spans="1:7" x14ac:dyDescent="0.25">
      <c r="A102" s="9"/>
      <c r="B102" s="14"/>
      <c r="C102" s="10"/>
      <c r="D102" s="18">
        <v>737.05</v>
      </c>
      <c r="E102" s="10">
        <v>3239</v>
      </c>
      <c r="F102" s="9" t="s">
        <v>88</v>
      </c>
      <c r="G102" s="28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SUM(D100:D102)</f>
        <v>1340.6399999999999</v>
      </c>
      <c r="E103" s="23"/>
      <c r="F103" s="25"/>
      <c r="G103" s="26"/>
    </row>
    <row r="104" spans="1:7" x14ac:dyDescent="0.25">
      <c r="A104" s="9" t="s">
        <v>128</v>
      </c>
      <c r="B104" s="14" t="s">
        <v>227</v>
      </c>
      <c r="C104" s="10" t="s">
        <v>227</v>
      </c>
      <c r="D104" s="18">
        <v>159.27000000000001</v>
      </c>
      <c r="E104" s="10">
        <v>3221</v>
      </c>
      <c r="F104" s="9" t="s">
        <v>18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159.27000000000001</v>
      </c>
      <c r="E105" s="23"/>
      <c r="F105" s="25"/>
      <c r="G105" s="26"/>
    </row>
    <row r="106" spans="1:7" x14ac:dyDescent="0.25">
      <c r="A106" s="9" t="s">
        <v>129</v>
      </c>
      <c r="B106" s="14" t="s">
        <v>130</v>
      </c>
      <c r="C106" s="10" t="s">
        <v>105</v>
      </c>
      <c r="D106" s="18">
        <v>3487.5</v>
      </c>
      <c r="E106" s="10">
        <v>4221</v>
      </c>
      <c r="F106" s="9" t="s">
        <v>36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3487.5</v>
      </c>
      <c r="E107" s="23"/>
      <c r="F107" s="25"/>
      <c r="G107" s="26"/>
    </row>
    <row r="108" spans="1:7" x14ac:dyDescent="0.25">
      <c r="A108" s="9" t="s">
        <v>131</v>
      </c>
      <c r="B108" s="14" t="s">
        <v>132</v>
      </c>
      <c r="C108" s="10" t="s">
        <v>133</v>
      </c>
      <c r="D108" s="18">
        <v>850</v>
      </c>
      <c r="E108" s="10">
        <v>3213</v>
      </c>
      <c r="F108" s="9" t="s">
        <v>57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850</v>
      </c>
      <c r="E109" s="23"/>
      <c r="F109" s="25"/>
      <c r="G109" s="26"/>
    </row>
    <row r="110" spans="1:7" x14ac:dyDescent="0.25">
      <c r="A110" s="9" t="s">
        <v>134</v>
      </c>
      <c r="B110" s="14" t="s">
        <v>135</v>
      </c>
      <c r="C110" s="10" t="s">
        <v>32</v>
      </c>
      <c r="D110" s="18">
        <v>1004.63</v>
      </c>
      <c r="E110" s="10">
        <v>3221</v>
      </c>
      <c r="F110" s="9" t="s">
        <v>18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1004.63</v>
      </c>
      <c r="E111" s="23"/>
      <c r="F111" s="25"/>
      <c r="G111" s="26"/>
    </row>
    <row r="112" spans="1:7" x14ac:dyDescent="0.25">
      <c r="A112" s="9" t="s">
        <v>136</v>
      </c>
      <c r="B112" s="14" t="s">
        <v>137</v>
      </c>
      <c r="C112" s="10" t="s">
        <v>21</v>
      </c>
      <c r="D112" s="18">
        <v>50</v>
      </c>
      <c r="E112" s="10">
        <v>3299</v>
      </c>
      <c r="F112" s="9" t="s">
        <v>63</v>
      </c>
      <c r="G112" s="27" t="s">
        <v>13</v>
      </c>
    </row>
    <row r="113" spans="1:7" ht="27" customHeight="1" thickBot="1" x14ac:dyDescent="0.3">
      <c r="A113" s="21" t="s">
        <v>14</v>
      </c>
      <c r="B113" s="22"/>
      <c r="C113" s="23"/>
      <c r="D113" s="24">
        <f>SUM(D112:D112)</f>
        <v>50</v>
      </c>
      <c r="E113" s="23"/>
      <c r="F113" s="25"/>
      <c r="G113" s="26"/>
    </row>
    <row r="114" spans="1:7" x14ac:dyDescent="0.25">
      <c r="A114" s="9" t="s">
        <v>138</v>
      </c>
      <c r="B114" s="14" t="s">
        <v>139</v>
      </c>
      <c r="C114" s="10" t="s">
        <v>32</v>
      </c>
      <c r="D114" s="18">
        <v>308.44</v>
      </c>
      <c r="E114" s="10">
        <v>4224</v>
      </c>
      <c r="F114" s="9" t="s">
        <v>140</v>
      </c>
      <c r="G114" s="27" t="s">
        <v>13</v>
      </c>
    </row>
    <row r="115" spans="1:7" ht="27" customHeight="1" thickBot="1" x14ac:dyDescent="0.3">
      <c r="A115" s="21" t="s">
        <v>14</v>
      </c>
      <c r="B115" s="22"/>
      <c r="C115" s="23"/>
      <c r="D115" s="24">
        <f>SUM(D114:D114)</f>
        <v>308.44</v>
      </c>
      <c r="E115" s="23"/>
      <c r="F115" s="25"/>
      <c r="G115" s="26"/>
    </row>
    <row r="116" spans="1:7" x14ac:dyDescent="0.25">
      <c r="A116" s="9" t="s">
        <v>141</v>
      </c>
      <c r="B116" s="14" t="s">
        <v>142</v>
      </c>
      <c r="C116" s="10" t="s">
        <v>32</v>
      </c>
      <c r="D116" s="18">
        <v>736</v>
      </c>
      <c r="E116" s="10">
        <v>3211</v>
      </c>
      <c r="F116" s="9" t="s">
        <v>60</v>
      </c>
      <c r="G116" s="27" t="s">
        <v>13</v>
      </c>
    </row>
    <row r="117" spans="1:7" ht="27" customHeight="1" thickBot="1" x14ac:dyDescent="0.3">
      <c r="A117" s="21" t="s">
        <v>14</v>
      </c>
      <c r="B117" s="22"/>
      <c r="C117" s="23"/>
      <c r="D117" s="24">
        <f>SUM(D116:D116)</f>
        <v>736</v>
      </c>
      <c r="E117" s="23"/>
      <c r="F117" s="25"/>
      <c r="G117" s="26"/>
    </row>
    <row r="118" spans="1:7" x14ac:dyDescent="0.25">
      <c r="A118" s="9" t="s">
        <v>143</v>
      </c>
      <c r="B118" s="14" t="s">
        <v>144</v>
      </c>
      <c r="C118" s="10" t="s">
        <v>32</v>
      </c>
      <c r="D118" s="18">
        <v>1212</v>
      </c>
      <c r="E118" s="10">
        <v>3213</v>
      </c>
      <c r="F118" s="9" t="s">
        <v>57</v>
      </c>
      <c r="G118" s="27" t="s">
        <v>13</v>
      </c>
    </row>
    <row r="119" spans="1:7" ht="27" customHeight="1" thickBot="1" x14ac:dyDescent="0.3">
      <c r="A119" s="21" t="s">
        <v>14</v>
      </c>
      <c r="B119" s="22"/>
      <c r="C119" s="23"/>
      <c r="D119" s="24">
        <f>SUM(D118:D118)</f>
        <v>1212</v>
      </c>
      <c r="E119" s="23"/>
      <c r="F119" s="25"/>
      <c r="G119" s="26"/>
    </row>
    <row r="120" spans="1:7" x14ac:dyDescent="0.25">
      <c r="A120" s="9" t="s">
        <v>145</v>
      </c>
      <c r="B120" s="14" t="s">
        <v>146</v>
      </c>
      <c r="C120" s="10" t="s">
        <v>17</v>
      </c>
      <c r="D120" s="18">
        <v>87.5</v>
      </c>
      <c r="E120" s="10">
        <v>3232</v>
      </c>
      <c r="F120" s="9" t="s">
        <v>147</v>
      </c>
      <c r="G120" s="27" t="s">
        <v>13</v>
      </c>
    </row>
    <row r="121" spans="1:7" x14ac:dyDescent="0.25">
      <c r="A121" s="9"/>
      <c r="B121" s="14"/>
      <c r="C121" s="10"/>
      <c r="D121" s="18">
        <v>152.63999999999999</v>
      </c>
      <c r="E121" s="10">
        <v>3239</v>
      </c>
      <c r="F121" s="9" t="s">
        <v>88</v>
      </c>
      <c r="G121" s="28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SUM(D120:D121)</f>
        <v>240.14</v>
      </c>
      <c r="E122" s="23"/>
      <c r="F122" s="25"/>
      <c r="G122" s="26"/>
    </row>
    <row r="123" spans="1:7" x14ac:dyDescent="0.25">
      <c r="A123" s="9" t="s">
        <v>148</v>
      </c>
      <c r="B123" s="14" t="s">
        <v>149</v>
      </c>
      <c r="C123" s="10" t="s">
        <v>150</v>
      </c>
      <c r="D123" s="18">
        <v>541.48</v>
      </c>
      <c r="E123" s="10">
        <v>3222</v>
      </c>
      <c r="F123" s="9" t="s">
        <v>78</v>
      </c>
      <c r="G123" s="27" t="s">
        <v>13</v>
      </c>
    </row>
    <row r="124" spans="1:7" x14ac:dyDescent="0.25">
      <c r="A124" s="9"/>
      <c r="B124" s="14"/>
      <c r="C124" s="10"/>
      <c r="D124" s="18">
        <v>3307.48</v>
      </c>
      <c r="E124" s="10">
        <v>4221</v>
      </c>
      <c r="F124" s="9" t="s">
        <v>36</v>
      </c>
      <c r="G124" s="28" t="s">
        <v>13</v>
      </c>
    </row>
    <row r="125" spans="1:7" ht="27" customHeight="1" thickBot="1" x14ac:dyDescent="0.3">
      <c r="A125" s="21" t="s">
        <v>14</v>
      </c>
      <c r="B125" s="22"/>
      <c r="C125" s="23"/>
      <c r="D125" s="24">
        <f>SUM(D123:D124)</f>
        <v>3848.96</v>
      </c>
      <c r="E125" s="23"/>
      <c r="F125" s="25"/>
      <c r="G125" s="26"/>
    </row>
    <row r="126" spans="1:7" x14ac:dyDescent="0.25">
      <c r="A126" s="9" t="s">
        <v>151</v>
      </c>
      <c r="B126" s="14" t="s">
        <v>152</v>
      </c>
      <c r="C126" s="10" t="s">
        <v>153</v>
      </c>
      <c r="D126" s="18">
        <v>2233.1999999999998</v>
      </c>
      <c r="E126" s="10">
        <v>4224</v>
      </c>
      <c r="F126" s="9" t="s">
        <v>140</v>
      </c>
      <c r="G126" s="27" t="s">
        <v>13</v>
      </c>
    </row>
    <row r="127" spans="1:7" ht="27" customHeight="1" thickBot="1" x14ac:dyDescent="0.3">
      <c r="A127" s="21" t="s">
        <v>14</v>
      </c>
      <c r="B127" s="22"/>
      <c r="C127" s="23"/>
      <c r="D127" s="24">
        <f>SUM(D126:D126)</f>
        <v>2233.1999999999998</v>
      </c>
      <c r="E127" s="23"/>
      <c r="F127" s="25"/>
      <c r="G127" s="26"/>
    </row>
    <row r="128" spans="1:7" x14ac:dyDescent="0.25">
      <c r="A128" s="9" t="s">
        <v>154</v>
      </c>
      <c r="B128" s="14" t="s">
        <v>155</v>
      </c>
      <c r="C128" s="10" t="s">
        <v>50</v>
      </c>
      <c r="D128" s="18">
        <v>10383.540000000001</v>
      </c>
      <c r="E128" s="10">
        <v>3292</v>
      </c>
      <c r="F128" s="9" t="s">
        <v>83</v>
      </c>
      <c r="G128" s="27" t="s">
        <v>13</v>
      </c>
    </row>
    <row r="129" spans="1:7" ht="27" customHeight="1" thickBot="1" x14ac:dyDescent="0.3">
      <c r="A129" s="21" t="s">
        <v>14</v>
      </c>
      <c r="B129" s="22"/>
      <c r="C129" s="23"/>
      <c r="D129" s="24">
        <f>SUM(D128:D128)</f>
        <v>10383.540000000001</v>
      </c>
      <c r="E129" s="23"/>
      <c r="F129" s="25"/>
      <c r="G129" s="26"/>
    </row>
    <row r="130" spans="1:7" x14ac:dyDescent="0.25">
      <c r="A130" s="9" t="s">
        <v>156</v>
      </c>
      <c r="B130" s="14" t="s">
        <v>227</v>
      </c>
      <c r="C130" s="10" t="s">
        <v>227</v>
      </c>
      <c r="D130" s="18">
        <v>1370.55</v>
      </c>
      <c r="E130" s="10">
        <v>3232</v>
      </c>
      <c r="F130" s="9" t="s">
        <v>147</v>
      </c>
      <c r="G130" s="27" t="s">
        <v>13</v>
      </c>
    </row>
    <row r="131" spans="1:7" ht="27" customHeight="1" thickBot="1" x14ac:dyDescent="0.3">
      <c r="A131" s="21" t="s">
        <v>14</v>
      </c>
      <c r="B131" s="22"/>
      <c r="C131" s="23"/>
      <c r="D131" s="24">
        <f>SUM(D130:D130)</f>
        <v>1370.55</v>
      </c>
      <c r="E131" s="23"/>
      <c r="F131" s="25"/>
      <c r="G131" s="26"/>
    </row>
    <row r="132" spans="1:7" x14ac:dyDescent="0.25">
      <c r="A132" s="9" t="s">
        <v>157</v>
      </c>
      <c r="B132" s="14" t="s">
        <v>158</v>
      </c>
      <c r="C132" s="10" t="s">
        <v>159</v>
      </c>
      <c r="D132" s="18">
        <v>5200.95</v>
      </c>
      <c r="E132" s="10">
        <v>3223</v>
      </c>
      <c r="F132" s="9" t="s">
        <v>113</v>
      </c>
      <c r="G132" s="27" t="s">
        <v>13</v>
      </c>
    </row>
    <row r="133" spans="1:7" ht="27" customHeight="1" thickBot="1" x14ac:dyDescent="0.3">
      <c r="A133" s="21" t="s">
        <v>14</v>
      </c>
      <c r="B133" s="22"/>
      <c r="C133" s="23"/>
      <c r="D133" s="24">
        <f>SUM(D132:D132)</f>
        <v>5200.95</v>
      </c>
      <c r="E133" s="23"/>
      <c r="F133" s="25"/>
      <c r="G133" s="26"/>
    </row>
    <row r="134" spans="1:7" x14ac:dyDescent="0.25">
      <c r="A134" s="9" t="s">
        <v>227</v>
      </c>
      <c r="B134" s="14" t="s">
        <v>227</v>
      </c>
      <c r="C134" s="10" t="s">
        <v>227</v>
      </c>
      <c r="D134" s="18">
        <v>320.60000000000002</v>
      </c>
      <c r="E134" s="10">
        <v>3211</v>
      </c>
      <c r="F134" s="9" t="s">
        <v>60</v>
      </c>
      <c r="G134" s="27" t="s">
        <v>13</v>
      </c>
    </row>
    <row r="135" spans="1:7" ht="27" customHeight="1" thickBot="1" x14ac:dyDescent="0.3">
      <c r="A135" s="21" t="s">
        <v>14</v>
      </c>
      <c r="B135" s="22"/>
      <c r="C135" s="23"/>
      <c r="D135" s="24">
        <f>SUM(D134:D134)</f>
        <v>320.60000000000002</v>
      </c>
      <c r="E135" s="23"/>
      <c r="F135" s="25"/>
      <c r="G135" s="26"/>
    </row>
    <row r="136" spans="1:7" x14ac:dyDescent="0.25">
      <c r="A136" s="9" t="s">
        <v>160</v>
      </c>
      <c r="B136" s="14" t="s">
        <v>161</v>
      </c>
      <c r="C136" s="10" t="s">
        <v>32</v>
      </c>
      <c r="D136" s="18">
        <v>799.98</v>
      </c>
      <c r="E136" s="10">
        <v>3241</v>
      </c>
      <c r="F136" s="9" t="s">
        <v>162</v>
      </c>
      <c r="G136" s="27" t="s">
        <v>13</v>
      </c>
    </row>
    <row r="137" spans="1:7" ht="27" customHeight="1" thickBot="1" x14ac:dyDescent="0.3">
      <c r="A137" s="21" t="s">
        <v>14</v>
      </c>
      <c r="B137" s="22"/>
      <c r="C137" s="23"/>
      <c r="D137" s="24">
        <f>SUM(D136:D136)</f>
        <v>799.98</v>
      </c>
      <c r="E137" s="23"/>
      <c r="F137" s="25"/>
      <c r="G137" s="26"/>
    </row>
    <row r="138" spans="1:7" x14ac:dyDescent="0.25">
      <c r="A138" s="9" t="s">
        <v>163</v>
      </c>
      <c r="B138" s="14" t="s">
        <v>164</v>
      </c>
      <c r="C138" s="10" t="s">
        <v>21</v>
      </c>
      <c r="D138" s="18">
        <v>298.64999999999998</v>
      </c>
      <c r="E138" s="10">
        <v>3431</v>
      </c>
      <c r="F138" s="9" t="s">
        <v>33</v>
      </c>
      <c r="G138" s="27" t="s">
        <v>13</v>
      </c>
    </row>
    <row r="139" spans="1:7" ht="27" customHeight="1" thickBot="1" x14ac:dyDescent="0.3">
      <c r="A139" s="21" t="s">
        <v>14</v>
      </c>
      <c r="B139" s="22"/>
      <c r="C139" s="23"/>
      <c r="D139" s="24">
        <f>SUM(D138:D138)</f>
        <v>298.64999999999998</v>
      </c>
      <c r="E139" s="23"/>
      <c r="F139" s="25"/>
      <c r="G139" s="26"/>
    </row>
    <row r="140" spans="1:7" x14ac:dyDescent="0.25">
      <c r="A140" s="9" t="s">
        <v>165</v>
      </c>
      <c r="B140" s="14" t="s">
        <v>166</v>
      </c>
      <c r="C140" s="10" t="s">
        <v>167</v>
      </c>
      <c r="D140" s="18">
        <v>3481.5</v>
      </c>
      <c r="E140" s="10">
        <v>4221</v>
      </c>
      <c r="F140" s="9" t="s">
        <v>36</v>
      </c>
      <c r="G140" s="27" t="s">
        <v>13</v>
      </c>
    </row>
    <row r="141" spans="1:7" ht="27" customHeight="1" thickBot="1" x14ac:dyDescent="0.3">
      <c r="A141" s="21" t="s">
        <v>14</v>
      </c>
      <c r="B141" s="22"/>
      <c r="C141" s="23"/>
      <c r="D141" s="24">
        <f>SUM(D140:D140)</f>
        <v>3481.5</v>
      </c>
      <c r="E141" s="23"/>
      <c r="F141" s="25"/>
      <c r="G141" s="26"/>
    </row>
    <row r="142" spans="1:7" x14ac:dyDescent="0.25">
      <c r="A142" s="9" t="s">
        <v>168</v>
      </c>
      <c r="B142" s="14" t="s">
        <v>169</v>
      </c>
      <c r="C142" s="10" t="s">
        <v>170</v>
      </c>
      <c r="D142" s="18">
        <v>104.6</v>
      </c>
      <c r="E142" s="10">
        <v>3293</v>
      </c>
      <c r="F142" s="9" t="s">
        <v>39</v>
      </c>
      <c r="G142" s="27" t="s">
        <v>13</v>
      </c>
    </row>
    <row r="143" spans="1:7" ht="27" customHeight="1" thickBot="1" x14ac:dyDescent="0.3">
      <c r="A143" s="21" t="s">
        <v>14</v>
      </c>
      <c r="B143" s="22"/>
      <c r="C143" s="23"/>
      <c r="D143" s="24">
        <f>SUM(D142:D142)</f>
        <v>104.6</v>
      </c>
      <c r="E143" s="23"/>
      <c r="F143" s="25"/>
      <c r="G143" s="26"/>
    </row>
    <row r="144" spans="1:7" x14ac:dyDescent="0.25">
      <c r="A144" s="9" t="s">
        <v>171</v>
      </c>
      <c r="B144" s="14" t="s">
        <v>172</v>
      </c>
      <c r="C144" s="10" t="s">
        <v>173</v>
      </c>
      <c r="D144" s="18">
        <v>57.8</v>
      </c>
      <c r="E144" s="10">
        <v>3222</v>
      </c>
      <c r="F144" s="9" t="s">
        <v>78</v>
      </c>
      <c r="G144" s="27" t="s">
        <v>13</v>
      </c>
    </row>
    <row r="145" spans="1:7" ht="27" customHeight="1" thickBot="1" x14ac:dyDescent="0.3">
      <c r="A145" s="21" t="s">
        <v>14</v>
      </c>
      <c r="B145" s="22"/>
      <c r="C145" s="23"/>
      <c r="D145" s="24">
        <f>SUM(D144:D144)</f>
        <v>57.8</v>
      </c>
      <c r="E145" s="23"/>
      <c r="F145" s="25"/>
      <c r="G145" s="26"/>
    </row>
    <row r="146" spans="1:7" x14ac:dyDescent="0.25">
      <c r="A146" s="9" t="s">
        <v>174</v>
      </c>
      <c r="B146" s="14" t="s">
        <v>175</v>
      </c>
      <c r="C146" s="10" t="s">
        <v>176</v>
      </c>
      <c r="D146" s="18">
        <v>492.8</v>
      </c>
      <c r="E146" s="10">
        <v>3212</v>
      </c>
      <c r="F146" s="9" t="s">
        <v>177</v>
      </c>
      <c r="G146" s="27" t="s">
        <v>13</v>
      </c>
    </row>
    <row r="147" spans="1:7" ht="27" customHeight="1" thickBot="1" x14ac:dyDescent="0.3">
      <c r="A147" s="21" t="s">
        <v>14</v>
      </c>
      <c r="B147" s="22"/>
      <c r="C147" s="23"/>
      <c r="D147" s="24">
        <f>SUM(D146:D146)</f>
        <v>492.8</v>
      </c>
      <c r="E147" s="23"/>
      <c r="F147" s="25"/>
      <c r="G147" s="26"/>
    </row>
    <row r="148" spans="1:7" x14ac:dyDescent="0.25">
      <c r="A148" s="9" t="s">
        <v>178</v>
      </c>
      <c r="B148" s="14" t="s">
        <v>179</v>
      </c>
      <c r="C148" s="10" t="s">
        <v>17</v>
      </c>
      <c r="D148" s="18">
        <v>259.89999999999998</v>
      </c>
      <c r="E148" s="10">
        <v>3221</v>
      </c>
      <c r="F148" s="9" t="s">
        <v>18</v>
      </c>
      <c r="G148" s="27" t="s">
        <v>13</v>
      </c>
    </row>
    <row r="149" spans="1:7" ht="27" customHeight="1" thickBot="1" x14ac:dyDescent="0.3">
      <c r="A149" s="21" t="s">
        <v>14</v>
      </c>
      <c r="B149" s="22"/>
      <c r="C149" s="23"/>
      <c r="D149" s="24">
        <f>SUM(D148:D148)</f>
        <v>259.89999999999998</v>
      </c>
      <c r="E149" s="23"/>
      <c r="F149" s="25"/>
      <c r="G149" s="26"/>
    </row>
    <row r="150" spans="1:7" x14ac:dyDescent="0.25">
      <c r="A150" s="9" t="s">
        <v>180</v>
      </c>
      <c r="B150" s="14" t="s">
        <v>181</v>
      </c>
      <c r="C150" s="10" t="s">
        <v>182</v>
      </c>
      <c r="D150" s="18">
        <v>600</v>
      </c>
      <c r="E150" s="10">
        <v>3233</v>
      </c>
      <c r="F150" s="9" t="s">
        <v>102</v>
      </c>
      <c r="G150" s="27" t="s">
        <v>13</v>
      </c>
    </row>
    <row r="151" spans="1:7" ht="27" customHeight="1" thickBot="1" x14ac:dyDescent="0.3">
      <c r="A151" s="21" t="s">
        <v>14</v>
      </c>
      <c r="B151" s="22"/>
      <c r="C151" s="23"/>
      <c r="D151" s="24">
        <f>SUM(D150:D150)</f>
        <v>600</v>
      </c>
      <c r="E151" s="23"/>
      <c r="F151" s="25"/>
      <c r="G151" s="26"/>
    </row>
    <row r="152" spans="1:7" x14ac:dyDescent="0.25">
      <c r="A152" s="9" t="s">
        <v>183</v>
      </c>
      <c r="B152" s="14" t="s">
        <v>184</v>
      </c>
      <c r="C152" s="10" t="s">
        <v>185</v>
      </c>
      <c r="D152" s="18">
        <v>985.5</v>
      </c>
      <c r="E152" s="10">
        <v>3235</v>
      </c>
      <c r="F152" s="9" t="s">
        <v>71</v>
      </c>
      <c r="G152" s="27" t="s">
        <v>13</v>
      </c>
    </row>
    <row r="153" spans="1:7" ht="27" customHeight="1" thickBot="1" x14ac:dyDescent="0.3">
      <c r="A153" s="21" t="s">
        <v>14</v>
      </c>
      <c r="B153" s="22"/>
      <c r="C153" s="23"/>
      <c r="D153" s="24">
        <f>SUM(D152:D152)</f>
        <v>985.5</v>
      </c>
      <c r="E153" s="23"/>
      <c r="F153" s="25"/>
      <c r="G153" s="26"/>
    </row>
    <row r="154" spans="1:7" x14ac:dyDescent="0.25">
      <c r="A154" s="9" t="s">
        <v>186</v>
      </c>
      <c r="B154" s="14" t="s">
        <v>187</v>
      </c>
      <c r="C154" s="10" t="s">
        <v>188</v>
      </c>
      <c r="D154" s="18">
        <v>351</v>
      </c>
      <c r="E154" s="10">
        <v>3213</v>
      </c>
      <c r="F154" s="9" t="s">
        <v>57</v>
      </c>
      <c r="G154" s="27" t="s">
        <v>13</v>
      </c>
    </row>
    <row r="155" spans="1:7" ht="27" customHeight="1" thickBot="1" x14ac:dyDescent="0.3">
      <c r="A155" s="21" t="s">
        <v>14</v>
      </c>
      <c r="B155" s="22"/>
      <c r="C155" s="23"/>
      <c r="D155" s="24">
        <f>SUM(D154:D154)</f>
        <v>351</v>
      </c>
      <c r="E155" s="23"/>
      <c r="F155" s="25"/>
      <c r="G155" s="26"/>
    </row>
    <row r="156" spans="1:7" x14ac:dyDescent="0.25">
      <c r="A156" s="9" t="s">
        <v>189</v>
      </c>
      <c r="B156" s="14" t="s">
        <v>190</v>
      </c>
      <c r="C156" s="10" t="s">
        <v>191</v>
      </c>
      <c r="D156" s="18">
        <v>105.08</v>
      </c>
      <c r="E156" s="10">
        <v>4221</v>
      </c>
      <c r="F156" s="9" t="s">
        <v>36</v>
      </c>
      <c r="G156" s="27" t="s">
        <v>13</v>
      </c>
    </row>
    <row r="157" spans="1:7" ht="27" customHeight="1" thickBot="1" x14ac:dyDescent="0.3">
      <c r="A157" s="21" t="s">
        <v>14</v>
      </c>
      <c r="B157" s="22"/>
      <c r="C157" s="23"/>
      <c r="D157" s="24">
        <f>SUM(D156:D156)</f>
        <v>105.08</v>
      </c>
      <c r="E157" s="23"/>
      <c r="F157" s="25"/>
      <c r="G157" s="26"/>
    </row>
    <row r="158" spans="1:7" x14ac:dyDescent="0.25">
      <c r="A158" s="9" t="s">
        <v>227</v>
      </c>
      <c r="B158" s="14" t="s">
        <v>227</v>
      </c>
      <c r="C158" s="10" t="s">
        <v>227</v>
      </c>
      <c r="D158" s="18">
        <v>15</v>
      </c>
      <c r="E158" s="10">
        <v>3211</v>
      </c>
      <c r="F158" s="9" t="s">
        <v>60</v>
      </c>
      <c r="G158" s="27" t="s">
        <v>13</v>
      </c>
    </row>
    <row r="159" spans="1:7" ht="27" customHeight="1" thickBot="1" x14ac:dyDescent="0.3">
      <c r="A159" s="21" t="s">
        <v>14</v>
      </c>
      <c r="B159" s="22"/>
      <c r="C159" s="23"/>
      <c r="D159" s="24">
        <f>SUM(D158:D158)</f>
        <v>15</v>
      </c>
      <c r="E159" s="23"/>
      <c r="F159" s="25"/>
      <c r="G159" s="26"/>
    </row>
    <row r="160" spans="1:7" x14ac:dyDescent="0.25">
      <c r="A160" s="36" t="s">
        <v>227</v>
      </c>
      <c r="B160" s="37" t="s">
        <v>227</v>
      </c>
      <c r="C160" s="35" t="s">
        <v>227</v>
      </c>
      <c r="D160" s="38">
        <v>15</v>
      </c>
      <c r="E160" s="35">
        <v>3211</v>
      </c>
      <c r="F160" s="36" t="s">
        <v>60</v>
      </c>
      <c r="G160" s="27" t="s">
        <v>13</v>
      </c>
    </row>
    <row r="161" spans="1:7" ht="27" customHeight="1" thickBot="1" x14ac:dyDescent="0.3">
      <c r="A161" s="49" t="s">
        <v>14</v>
      </c>
      <c r="B161" s="50"/>
      <c r="C161" s="51"/>
      <c r="D161" s="52">
        <f>SUM(D160:D160)</f>
        <v>15</v>
      </c>
      <c r="E161" s="51"/>
      <c r="F161" s="53"/>
      <c r="G161" s="26"/>
    </row>
    <row r="162" spans="1:7" x14ac:dyDescent="0.25">
      <c r="A162" s="9" t="s">
        <v>192</v>
      </c>
      <c r="B162" s="14" t="s">
        <v>193</v>
      </c>
      <c r="C162" s="10" t="s">
        <v>21</v>
      </c>
      <c r="D162" s="18">
        <v>1115.83</v>
      </c>
      <c r="E162" s="10">
        <v>3234</v>
      </c>
      <c r="F162" s="9" t="s">
        <v>74</v>
      </c>
      <c r="G162" s="27" t="s">
        <v>13</v>
      </c>
    </row>
    <row r="163" spans="1:7" ht="27" customHeight="1" thickBot="1" x14ac:dyDescent="0.3">
      <c r="A163" s="21" t="s">
        <v>14</v>
      </c>
      <c r="B163" s="22"/>
      <c r="C163" s="23"/>
      <c r="D163" s="24">
        <f>SUM(D162:D162)</f>
        <v>1115.83</v>
      </c>
      <c r="E163" s="23"/>
      <c r="F163" s="25"/>
      <c r="G163" s="26"/>
    </row>
    <row r="164" spans="1:7" x14ac:dyDescent="0.25">
      <c r="A164" s="9" t="s">
        <v>194</v>
      </c>
      <c r="B164" s="14" t="s">
        <v>195</v>
      </c>
      <c r="C164" s="10" t="s">
        <v>196</v>
      </c>
      <c r="D164" s="18">
        <v>3400</v>
      </c>
      <c r="E164" s="10">
        <v>3299</v>
      </c>
      <c r="F164" s="9" t="s">
        <v>63</v>
      </c>
      <c r="G164" s="27" t="s">
        <v>13</v>
      </c>
    </row>
    <row r="165" spans="1:7" ht="27" customHeight="1" thickBot="1" x14ac:dyDescent="0.3">
      <c r="A165" s="21" t="s">
        <v>14</v>
      </c>
      <c r="B165" s="22"/>
      <c r="C165" s="23"/>
      <c r="D165" s="24">
        <f>SUM(D164:D164)</f>
        <v>3400</v>
      </c>
      <c r="E165" s="23"/>
      <c r="F165" s="25"/>
      <c r="G165" s="26"/>
    </row>
    <row r="166" spans="1:7" x14ac:dyDescent="0.25">
      <c r="A166" s="9" t="s">
        <v>197</v>
      </c>
      <c r="B166" s="14" t="s">
        <v>227</v>
      </c>
      <c r="C166" s="10" t="s">
        <v>227</v>
      </c>
      <c r="D166" s="18">
        <v>8.4</v>
      </c>
      <c r="E166" s="10">
        <v>3239</v>
      </c>
      <c r="F166" s="9" t="s">
        <v>88</v>
      </c>
      <c r="G166" s="27" t="s">
        <v>13</v>
      </c>
    </row>
    <row r="167" spans="1:7" ht="27" customHeight="1" thickBot="1" x14ac:dyDescent="0.3">
      <c r="A167" s="21" t="s">
        <v>14</v>
      </c>
      <c r="B167" s="22"/>
      <c r="C167" s="23"/>
      <c r="D167" s="24">
        <f>SUM(D166:D166)</f>
        <v>8.4</v>
      </c>
      <c r="E167" s="23"/>
      <c r="F167" s="25"/>
      <c r="G167" s="26"/>
    </row>
    <row r="168" spans="1:7" x14ac:dyDescent="0.25">
      <c r="A168" s="9" t="s">
        <v>198</v>
      </c>
      <c r="B168" s="14" t="s">
        <v>199</v>
      </c>
      <c r="C168" s="10" t="s">
        <v>200</v>
      </c>
      <c r="D168" s="18">
        <v>1680</v>
      </c>
      <c r="E168" s="10">
        <v>3235</v>
      </c>
      <c r="F168" s="9" t="s">
        <v>71</v>
      </c>
      <c r="G168" s="27" t="s">
        <v>13</v>
      </c>
    </row>
    <row r="169" spans="1:7" ht="27" customHeight="1" thickBot="1" x14ac:dyDescent="0.3">
      <c r="A169" s="21" t="s">
        <v>14</v>
      </c>
      <c r="B169" s="22"/>
      <c r="C169" s="23"/>
      <c r="D169" s="24">
        <f>SUM(D168:D168)</f>
        <v>1680</v>
      </c>
      <c r="E169" s="23"/>
      <c r="F169" s="25"/>
      <c r="G169" s="26"/>
    </row>
    <row r="170" spans="1:7" x14ac:dyDescent="0.25">
      <c r="A170" s="9" t="s">
        <v>201</v>
      </c>
      <c r="B170" s="14" t="s">
        <v>227</v>
      </c>
      <c r="C170" s="10" t="s">
        <v>227</v>
      </c>
      <c r="D170" s="18">
        <v>2568.75</v>
      </c>
      <c r="E170" s="10">
        <v>3232</v>
      </c>
      <c r="F170" s="9" t="s">
        <v>147</v>
      </c>
      <c r="G170" s="27" t="s">
        <v>13</v>
      </c>
    </row>
    <row r="171" spans="1:7" ht="27" customHeight="1" thickBot="1" x14ac:dyDescent="0.3">
      <c r="A171" s="21" t="s">
        <v>14</v>
      </c>
      <c r="B171" s="22"/>
      <c r="C171" s="23"/>
      <c r="D171" s="24">
        <f>SUM(D170:D170)</f>
        <v>2568.75</v>
      </c>
      <c r="E171" s="23"/>
      <c r="F171" s="25"/>
      <c r="G171" s="26"/>
    </row>
    <row r="172" spans="1:7" x14ac:dyDescent="0.25">
      <c r="A172" s="9" t="s">
        <v>202</v>
      </c>
      <c r="B172" s="14" t="s">
        <v>203</v>
      </c>
      <c r="C172" s="10" t="s">
        <v>204</v>
      </c>
      <c r="D172" s="18">
        <v>122.8</v>
      </c>
      <c r="E172" s="10">
        <v>3293</v>
      </c>
      <c r="F172" s="9" t="s">
        <v>39</v>
      </c>
      <c r="G172" s="27" t="s">
        <v>13</v>
      </c>
    </row>
    <row r="173" spans="1:7" ht="27" customHeight="1" thickBot="1" x14ac:dyDescent="0.3">
      <c r="A173" s="21" t="s">
        <v>14</v>
      </c>
      <c r="B173" s="22"/>
      <c r="C173" s="23"/>
      <c r="D173" s="24">
        <f>SUM(D172:D172)</f>
        <v>122.8</v>
      </c>
      <c r="E173" s="23"/>
      <c r="F173" s="25"/>
      <c r="G173" s="26"/>
    </row>
    <row r="174" spans="1:7" x14ac:dyDescent="0.25">
      <c r="A174" s="9" t="s">
        <v>205</v>
      </c>
      <c r="B174" s="14" t="s">
        <v>206</v>
      </c>
      <c r="C174" s="10" t="s">
        <v>21</v>
      </c>
      <c r="D174" s="18">
        <v>68.84</v>
      </c>
      <c r="E174" s="10">
        <v>3232</v>
      </c>
      <c r="F174" s="9" t="s">
        <v>147</v>
      </c>
      <c r="G174" s="27" t="s">
        <v>13</v>
      </c>
    </row>
    <row r="175" spans="1:7" ht="27" customHeight="1" thickBot="1" x14ac:dyDescent="0.3">
      <c r="A175" s="21" t="s">
        <v>14</v>
      </c>
      <c r="B175" s="22"/>
      <c r="C175" s="23"/>
      <c r="D175" s="24">
        <f>SUM(D174:D174)</f>
        <v>68.84</v>
      </c>
      <c r="E175" s="23"/>
      <c r="F175" s="25"/>
      <c r="G175" s="26"/>
    </row>
    <row r="176" spans="1:7" x14ac:dyDescent="0.25">
      <c r="A176" s="9" t="s">
        <v>207</v>
      </c>
      <c r="B176" s="14" t="s">
        <v>208</v>
      </c>
      <c r="C176" s="10" t="s">
        <v>21</v>
      </c>
      <c r="D176" s="18">
        <v>1214.1500000000001</v>
      </c>
      <c r="E176" s="10">
        <v>3221</v>
      </c>
      <c r="F176" s="9" t="s">
        <v>18</v>
      </c>
      <c r="G176" s="27" t="s">
        <v>13</v>
      </c>
    </row>
    <row r="177" spans="1:7" ht="27" customHeight="1" thickBot="1" x14ac:dyDescent="0.3">
      <c r="A177" s="21" t="s">
        <v>14</v>
      </c>
      <c r="B177" s="22"/>
      <c r="C177" s="23"/>
      <c r="D177" s="24">
        <f>SUM(D176:D176)</f>
        <v>1214.1500000000001</v>
      </c>
      <c r="E177" s="23"/>
      <c r="F177" s="25"/>
      <c r="G177" s="26"/>
    </row>
    <row r="178" spans="1:7" x14ac:dyDescent="0.25">
      <c r="A178" s="9" t="s">
        <v>209</v>
      </c>
      <c r="B178" s="14" t="s">
        <v>210</v>
      </c>
      <c r="C178" s="10" t="s">
        <v>211</v>
      </c>
      <c r="D178" s="18">
        <v>2114.81</v>
      </c>
      <c r="E178" s="10">
        <v>3239</v>
      </c>
      <c r="F178" s="9" t="s">
        <v>88</v>
      </c>
      <c r="G178" s="27" t="s">
        <v>13</v>
      </c>
    </row>
    <row r="179" spans="1:7" ht="27" customHeight="1" thickBot="1" x14ac:dyDescent="0.3">
      <c r="A179" s="21" t="s">
        <v>14</v>
      </c>
      <c r="B179" s="22"/>
      <c r="C179" s="23"/>
      <c r="D179" s="24">
        <f>SUM(D178:D178)</f>
        <v>2114.81</v>
      </c>
      <c r="E179" s="23"/>
      <c r="F179" s="25"/>
      <c r="G179" s="26"/>
    </row>
    <row r="180" spans="1:7" x14ac:dyDescent="0.25">
      <c r="A180" s="9" t="s">
        <v>212</v>
      </c>
      <c r="B180" s="14" t="s">
        <v>213</v>
      </c>
      <c r="C180" s="10" t="s">
        <v>214</v>
      </c>
      <c r="D180" s="18">
        <v>3402.2</v>
      </c>
      <c r="E180" s="10">
        <v>3235</v>
      </c>
      <c r="F180" s="9" t="s">
        <v>71</v>
      </c>
      <c r="G180" s="27" t="s">
        <v>13</v>
      </c>
    </row>
    <row r="181" spans="1:7" ht="27" customHeight="1" thickBot="1" x14ac:dyDescent="0.3">
      <c r="A181" s="21" t="s">
        <v>14</v>
      </c>
      <c r="B181" s="22"/>
      <c r="C181" s="23"/>
      <c r="D181" s="24">
        <f>SUM(D180:D180)</f>
        <v>3402.2</v>
      </c>
      <c r="E181" s="23"/>
      <c r="F181" s="25"/>
      <c r="G181" s="26"/>
    </row>
    <row r="182" spans="1:7" x14ac:dyDescent="0.25">
      <c r="A182" s="9" t="s">
        <v>215</v>
      </c>
      <c r="B182" s="14" t="s">
        <v>216</v>
      </c>
      <c r="C182" s="10" t="s">
        <v>217</v>
      </c>
      <c r="D182" s="18">
        <v>582</v>
      </c>
      <c r="E182" s="10">
        <v>3295</v>
      </c>
      <c r="F182" s="9" t="s">
        <v>96</v>
      </c>
      <c r="G182" s="27" t="s">
        <v>13</v>
      </c>
    </row>
    <row r="183" spans="1:7" ht="27" customHeight="1" thickBot="1" x14ac:dyDescent="0.3">
      <c r="A183" s="21" t="s">
        <v>14</v>
      </c>
      <c r="B183" s="22"/>
      <c r="C183" s="23"/>
      <c r="D183" s="24">
        <f>SUM(D182:D182)</f>
        <v>582</v>
      </c>
      <c r="E183" s="23"/>
      <c r="F183" s="25"/>
      <c r="G183" s="26"/>
    </row>
    <row r="184" spans="1:7" x14ac:dyDescent="0.25">
      <c r="A184" s="9" t="s">
        <v>227</v>
      </c>
      <c r="B184" s="14" t="s">
        <v>227</v>
      </c>
      <c r="C184" s="10" t="s">
        <v>227</v>
      </c>
      <c r="D184" s="18">
        <v>1203.2</v>
      </c>
      <c r="E184" s="10">
        <v>3211</v>
      </c>
      <c r="F184" s="9" t="s">
        <v>60</v>
      </c>
      <c r="G184" s="27" t="s">
        <v>13</v>
      </c>
    </row>
    <row r="185" spans="1:7" ht="27" customHeight="1" thickBot="1" x14ac:dyDescent="0.3">
      <c r="A185" s="21" t="s">
        <v>14</v>
      </c>
      <c r="B185" s="22"/>
      <c r="C185" s="23"/>
      <c r="D185" s="24">
        <f>SUM(D184:D184)</f>
        <v>1203.2</v>
      </c>
      <c r="E185" s="23"/>
      <c r="F185" s="25"/>
      <c r="G185" s="26"/>
    </row>
    <row r="186" spans="1:7" x14ac:dyDescent="0.25">
      <c r="A186" s="9" t="s">
        <v>229</v>
      </c>
      <c r="B186" s="14" t="s">
        <v>227</v>
      </c>
      <c r="C186" s="10" t="s">
        <v>227</v>
      </c>
      <c r="D186" s="18">
        <v>4000</v>
      </c>
      <c r="E186" s="10">
        <v>3721</v>
      </c>
      <c r="F186" s="9" t="s">
        <v>218</v>
      </c>
      <c r="G186" s="27" t="s">
        <v>13</v>
      </c>
    </row>
    <row r="187" spans="1:7" ht="27" customHeight="1" thickBot="1" x14ac:dyDescent="0.3">
      <c r="A187" s="21" t="s">
        <v>14</v>
      </c>
      <c r="B187" s="22"/>
      <c r="C187" s="23"/>
      <c r="D187" s="24">
        <f>SUM(D186:D186)</f>
        <v>4000</v>
      </c>
      <c r="E187" s="23"/>
      <c r="F187" s="25"/>
      <c r="G187" s="26"/>
    </row>
    <row r="188" spans="1:7" x14ac:dyDescent="0.25">
      <c r="A188" s="9" t="s">
        <v>227</v>
      </c>
      <c r="B188" s="14" t="s">
        <v>227</v>
      </c>
      <c r="C188" s="10" t="s">
        <v>227</v>
      </c>
      <c r="D188" s="18">
        <v>1752.1</v>
      </c>
      <c r="E188" s="10">
        <v>3211</v>
      </c>
      <c r="F188" s="9" t="s">
        <v>60</v>
      </c>
      <c r="G188" s="27" t="s">
        <v>13</v>
      </c>
    </row>
    <row r="189" spans="1:7" ht="27" customHeight="1" thickBot="1" x14ac:dyDescent="0.3">
      <c r="A189" s="21" t="s">
        <v>14</v>
      </c>
      <c r="B189" s="22"/>
      <c r="C189" s="23"/>
      <c r="D189" s="24">
        <f>SUM(D188:D188)</f>
        <v>1752.1</v>
      </c>
      <c r="E189" s="23"/>
      <c r="F189" s="25"/>
      <c r="G189" s="26"/>
    </row>
    <row r="190" spans="1:7" x14ac:dyDescent="0.25">
      <c r="A190" s="9" t="s">
        <v>227</v>
      </c>
      <c r="B190" s="14" t="s">
        <v>227</v>
      </c>
      <c r="C190" s="10" t="s">
        <v>227</v>
      </c>
      <c r="D190" s="18">
        <v>40</v>
      </c>
      <c r="E190" s="10">
        <v>3211</v>
      </c>
      <c r="F190" s="9" t="s">
        <v>60</v>
      </c>
      <c r="G190" s="27" t="s">
        <v>13</v>
      </c>
    </row>
    <row r="191" spans="1:7" ht="27" customHeight="1" thickBot="1" x14ac:dyDescent="0.3">
      <c r="A191" s="21" t="s">
        <v>14</v>
      </c>
      <c r="B191" s="22"/>
      <c r="C191" s="23"/>
      <c r="D191" s="24">
        <f>SUM(D190:D190)</f>
        <v>40</v>
      </c>
      <c r="E191" s="23"/>
      <c r="F191" s="25"/>
      <c r="G191" s="26"/>
    </row>
    <row r="192" spans="1:7" x14ac:dyDescent="0.25">
      <c r="A192" s="9" t="s">
        <v>227</v>
      </c>
      <c r="B192" s="14" t="s">
        <v>227</v>
      </c>
      <c r="C192" s="10" t="s">
        <v>227</v>
      </c>
      <c r="D192" s="18">
        <v>202.2</v>
      </c>
      <c r="E192" s="10">
        <v>3211</v>
      </c>
      <c r="F192" s="9" t="s">
        <v>60</v>
      </c>
      <c r="G192" s="27" t="s">
        <v>13</v>
      </c>
    </row>
    <row r="193" spans="1:7" ht="27" customHeight="1" thickBot="1" x14ac:dyDescent="0.3">
      <c r="A193" s="21" t="s">
        <v>14</v>
      </c>
      <c r="B193" s="22"/>
      <c r="C193" s="23"/>
      <c r="D193" s="24">
        <f>SUM(D192:D192)</f>
        <v>202.2</v>
      </c>
      <c r="E193" s="23"/>
      <c r="F193" s="25"/>
      <c r="G193" s="26"/>
    </row>
    <row r="194" spans="1:7" x14ac:dyDescent="0.25">
      <c r="A194" s="9" t="s">
        <v>227</v>
      </c>
      <c r="B194" s="14" t="s">
        <v>227</v>
      </c>
      <c r="C194" s="10" t="s">
        <v>227</v>
      </c>
      <c r="D194" s="18">
        <v>82.75</v>
      </c>
      <c r="E194" s="10">
        <v>3214</v>
      </c>
      <c r="F194" s="9" t="s">
        <v>123</v>
      </c>
      <c r="G194" s="27" t="s">
        <v>13</v>
      </c>
    </row>
    <row r="195" spans="1:7" ht="27" customHeight="1" thickBot="1" x14ac:dyDescent="0.3">
      <c r="A195" s="21" t="s">
        <v>14</v>
      </c>
      <c r="B195" s="22"/>
      <c r="C195" s="23"/>
      <c r="D195" s="24">
        <f>SUM(D194:D194)</f>
        <v>82.75</v>
      </c>
      <c r="E195" s="23"/>
      <c r="F195" s="25"/>
      <c r="G195" s="26"/>
    </row>
    <row r="196" spans="1:7" x14ac:dyDescent="0.25">
      <c r="A196" s="9" t="s">
        <v>227</v>
      </c>
      <c r="B196" s="14" t="s">
        <v>227</v>
      </c>
      <c r="C196" s="10" t="s">
        <v>227</v>
      </c>
      <c r="D196" s="18">
        <v>15</v>
      </c>
      <c r="E196" s="10">
        <v>3211</v>
      </c>
      <c r="F196" s="9" t="s">
        <v>60</v>
      </c>
      <c r="G196" s="27" t="s">
        <v>13</v>
      </c>
    </row>
    <row r="197" spans="1:7" ht="27" customHeight="1" thickBot="1" x14ac:dyDescent="0.3">
      <c r="A197" s="21" t="s">
        <v>14</v>
      </c>
      <c r="B197" s="22"/>
      <c r="C197" s="23"/>
      <c r="D197" s="24">
        <f>SUM(D196:D196)</f>
        <v>15</v>
      </c>
      <c r="E197" s="23"/>
      <c r="F197" s="25"/>
      <c r="G197" s="26"/>
    </row>
    <row r="198" spans="1:7" x14ac:dyDescent="0.25">
      <c r="A198" s="9" t="s">
        <v>227</v>
      </c>
      <c r="B198" s="14" t="s">
        <v>227</v>
      </c>
      <c r="C198" s="10" t="s">
        <v>227</v>
      </c>
      <c r="D198" s="18">
        <v>1425.1</v>
      </c>
      <c r="E198" s="10">
        <v>3211</v>
      </c>
      <c r="F198" s="9" t="s">
        <v>60</v>
      </c>
      <c r="G198" s="27" t="s">
        <v>13</v>
      </c>
    </row>
    <row r="199" spans="1:7" ht="27" customHeight="1" thickBot="1" x14ac:dyDescent="0.3">
      <c r="A199" s="21" t="s">
        <v>14</v>
      </c>
      <c r="B199" s="22"/>
      <c r="C199" s="23"/>
      <c r="D199" s="24">
        <f>SUM(D198:D198)</f>
        <v>1425.1</v>
      </c>
      <c r="E199" s="23"/>
      <c r="F199" s="25"/>
      <c r="G199" s="26"/>
    </row>
    <row r="200" spans="1:7" x14ac:dyDescent="0.25">
      <c r="A200" s="9" t="s">
        <v>227</v>
      </c>
      <c r="B200" s="14" t="s">
        <v>227</v>
      </c>
      <c r="C200" s="10" t="s">
        <v>227</v>
      </c>
      <c r="D200" s="18">
        <v>15</v>
      </c>
      <c r="E200" s="10">
        <v>3211</v>
      </c>
      <c r="F200" s="9" t="s">
        <v>60</v>
      </c>
      <c r="G200" s="27" t="s">
        <v>13</v>
      </c>
    </row>
    <row r="201" spans="1:7" ht="27" customHeight="1" thickBot="1" x14ac:dyDescent="0.3">
      <c r="A201" s="21" t="s">
        <v>14</v>
      </c>
      <c r="B201" s="22"/>
      <c r="C201" s="23"/>
      <c r="D201" s="24">
        <f>SUM(D200:D200)</f>
        <v>15</v>
      </c>
      <c r="E201" s="23"/>
      <c r="F201" s="25"/>
      <c r="G201" s="26"/>
    </row>
    <row r="202" spans="1:7" x14ac:dyDescent="0.25">
      <c r="A202" s="9" t="s">
        <v>227</v>
      </c>
      <c r="B202" s="14" t="s">
        <v>227</v>
      </c>
      <c r="C202" s="10" t="s">
        <v>227</v>
      </c>
      <c r="D202" s="18">
        <v>229.2</v>
      </c>
      <c r="E202" s="10">
        <v>3211</v>
      </c>
      <c r="F202" s="9" t="s">
        <v>60</v>
      </c>
      <c r="G202" s="27" t="s">
        <v>13</v>
      </c>
    </row>
    <row r="203" spans="1:7" ht="27" customHeight="1" thickBot="1" x14ac:dyDescent="0.3">
      <c r="A203" s="21" t="s">
        <v>14</v>
      </c>
      <c r="B203" s="22"/>
      <c r="C203" s="23"/>
      <c r="D203" s="24">
        <f>SUM(D202:D202)</f>
        <v>229.2</v>
      </c>
      <c r="E203" s="23"/>
      <c r="F203" s="25"/>
      <c r="G203" s="26"/>
    </row>
    <row r="204" spans="1:7" x14ac:dyDescent="0.25">
      <c r="A204" s="9" t="s">
        <v>227</v>
      </c>
      <c r="B204" s="14" t="s">
        <v>227</v>
      </c>
      <c r="C204" s="10" t="s">
        <v>227</v>
      </c>
      <c r="D204" s="18">
        <v>15</v>
      </c>
      <c r="E204" s="10">
        <v>3211</v>
      </c>
      <c r="F204" s="9" t="s">
        <v>60</v>
      </c>
      <c r="G204" s="27" t="s">
        <v>13</v>
      </c>
    </row>
    <row r="205" spans="1:7" ht="27" customHeight="1" thickBot="1" x14ac:dyDescent="0.3">
      <c r="A205" s="21" t="s">
        <v>14</v>
      </c>
      <c r="B205" s="22"/>
      <c r="C205" s="23"/>
      <c r="D205" s="24">
        <f>SUM(D204:D204)</f>
        <v>15</v>
      </c>
      <c r="E205" s="23"/>
      <c r="F205" s="25"/>
      <c r="G205" s="26"/>
    </row>
    <row r="206" spans="1:7" x14ac:dyDescent="0.25">
      <c r="A206" s="9" t="s">
        <v>219</v>
      </c>
      <c r="B206" s="14" t="s">
        <v>216</v>
      </c>
      <c r="C206" s="10" t="s">
        <v>220</v>
      </c>
      <c r="D206" s="18">
        <v>1394.43</v>
      </c>
      <c r="E206" s="10">
        <v>3233</v>
      </c>
      <c r="F206" s="9" t="s">
        <v>102</v>
      </c>
      <c r="G206" s="27" t="s">
        <v>13</v>
      </c>
    </row>
    <row r="207" spans="1:7" ht="27" customHeight="1" thickBot="1" x14ac:dyDescent="0.3">
      <c r="A207" s="21" t="s">
        <v>14</v>
      </c>
      <c r="B207" s="22"/>
      <c r="C207" s="23"/>
      <c r="D207" s="24">
        <f>SUM(D206:D206)</f>
        <v>1394.43</v>
      </c>
      <c r="E207" s="23"/>
      <c r="F207" s="25"/>
      <c r="G207" s="26"/>
    </row>
    <row r="208" spans="1:7" x14ac:dyDescent="0.25">
      <c r="A208" s="9" t="s">
        <v>227</v>
      </c>
      <c r="B208" s="14" t="s">
        <v>227</v>
      </c>
      <c r="C208" s="10" t="s">
        <v>227</v>
      </c>
      <c r="D208" s="18">
        <v>1425.1</v>
      </c>
      <c r="E208" s="10">
        <v>3211</v>
      </c>
      <c r="F208" s="9" t="s">
        <v>60</v>
      </c>
      <c r="G208" s="27" t="s">
        <v>13</v>
      </c>
    </row>
    <row r="209" spans="1:7" ht="27" customHeight="1" thickBot="1" x14ac:dyDescent="0.3">
      <c r="A209" s="21" t="s">
        <v>14</v>
      </c>
      <c r="B209" s="22"/>
      <c r="C209" s="23"/>
      <c r="D209" s="24">
        <f>SUM(D208:D208)</f>
        <v>1425.1</v>
      </c>
      <c r="E209" s="23"/>
      <c r="F209" s="25"/>
      <c r="G209" s="26"/>
    </row>
    <row r="210" spans="1:7" x14ac:dyDescent="0.25">
      <c r="A210" s="9" t="s">
        <v>221</v>
      </c>
      <c r="B210" s="14" t="s">
        <v>216</v>
      </c>
      <c r="C210" s="10" t="s">
        <v>222</v>
      </c>
      <c r="D210" s="18">
        <v>375</v>
      </c>
      <c r="E210" s="10">
        <v>3241</v>
      </c>
      <c r="F210" s="9" t="s">
        <v>162</v>
      </c>
      <c r="G210" s="27" t="s">
        <v>13</v>
      </c>
    </row>
    <row r="211" spans="1:7" ht="27" customHeight="1" thickBot="1" x14ac:dyDescent="0.3">
      <c r="A211" s="21" t="s">
        <v>14</v>
      </c>
      <c r="B211" s="22"/>
      <c r="C211" s="23"/>
      <c r="D211" s="24">
        <f>SUM(D210:D210)</f>
        <v>375</v>
      </c>
      <c r="E211" s="23"/>
      <c r="F211" s="25"/>
      <c r="G211" s="26"/>
    </row>
    <row r="212" spans="1:7" ht="27" customHeight="1" x14ac:dyDescent="0.25">
      <c r="A212" s="46" t="s">
        <v>232</v>
      </c>
      <c r="B212" s="41" t="s">
        <v>233</v>
      </c>
      <c r="C212" s="42" t="s">
        <v>17</v>
      </c>
      <c r="D212" s="47">
        <v>76.900000000000006</v>
      </c>
      <c r="E212" s="42">
        <v>3293</v>
      </c>
      <c r="F212" s="43" t="s">
        <v>39</v>
      </c>
      <c r="G212" s="27" t="s">
        <v>13</v>
      </c>
    </row>
    <row r="213" spans="1:7" ht="27" customHeight="1" thickBot="1" x14ac:dyDescent="0.3">
      <c r="A213" s="44" t="s">
        <v>14</v>
      </c>
      <c r="B213" s="22"/>
      <c r="C213" s="23"/>
      <c r="D213" s="24">
        <f>D212</f>
        <v>76.900000000000006</v>
      </c>
      <c r="E213" s="23"/>
      <c r="F213" s="25"/>
      <c r="G213" s="26"/>
    </row>
    <row r="214" spans="1:7" ht="27" customHeight="1" x14ac:dyDescent="0.25">
      <c r="A214" s="48" t="s">
        <v>234</v>
      </c>
      <c r="B214" s="39" t="s">
        <v>216</v>
      </c>
      <c r="C214" s="40" t="s">
        <v>235</v>
      </c>
      <c r="D214" s="45">
        <v>500</v>
      </c>
      <c r="E214" s="40">
        <v>3235</v>
      </c>
      <c r="F214" s="9" t="s">
        <v>71</v>
      </c>
      <c r="G214" s="28" t="s">
        <v>13</v>
      </c>
    </row>
    <row r="215" spans="1:7" ht="27" customHeight="1" thickBot="1" x14ac:dyDescent="0.3">
      <c r="A215" s="21" t="s">
        <v>14</v>
      </c>
      <c r="B215" s="22"/>
      <c r="C215" s="23"/>
      <c r="D215" s="24">
        <f>D214</f>
        <v>500</v>
      </c>
      <c r="E215" s="23"/>
      <c r="F215" s="25"/>
      <c r="G215" s="26"/>
    </row>
    <row r="216" spans="1:7" ht="27" customHeight="1" x14ac:dyDescent="0.25">
      <c r="A216" s="46" t="s">
        <v>236</v>
      </c>
      <c r="B216" s="41" t="s">
        <v>216</v>
      </c>
      <c r="C216" s="42" t="s">
        <v>237</v>
      </c>
      <c r="D216" s="47">
        <v>21.97</v>
      </c>
      <c r="E216" s="42">
        <v>3235</v>
      </c>
      <c r="F216" s="43" t="s">
        <v>71</v>
      </c>
      <c r="G216" s="27" t="s">
        <v>13</v>
      </c>
    </row>
    <row r="217" spans="1:7" ht="27" customHeight="1" thickBot="1" x14ac:dyDescent="0.3">
      <c r="A217" s="44" t="s">
        <v>14</v>
      </c>
      <c r="B217" s="22"/>
      <c r="C217" s="23"/>
      <c r="D217" s="24">
        <f>D216</f>
        <v>21.97</v>
      </c>
      <c r="E217" s="23"/>
      <c r="F217" s="25"/>
      <c r="G217" s="26"/>
    </row>
    <row r="218" spans="1:7" ht="27" customHeight="1" x14ac:dyDescent="0.25">
      <c r="A218" s="48" t="s">
        <v>148</v>
      </c>
      <c r="B218" s="39" t="s">
        <v>149</v>
      </c>
      <c r="C218" s="40" t="s">
        <v>150</v>
      </c>
      <c r="D218" s="45">
        <v>21.99</v>
      </c>
      <c r="E218" s="40">
        <v>3222</v>
      </c>
      <c r="F218" s="9" t="s">
        <v>78</v>
      </c>
      <c r="G218" s="27" t="s">
        <v>13</v>
      </c>
    </row>
    <row r="219" spans="1:7" ht="27" customHeight="1" thickBot="1" x14ac:dyDescent="0.3">
      <c r="A219" s="44" t="s">
        <v>14</v>
      </c>
      <c r="B219" s="22"/>
      <c r="C219" s="23"/>
      <c r="D219" s="24">
        <f>D218</f>
        <v>21.99</v>
      </c>
      <c r="E219" s="23"/>
      <c r="F219" s="25"/>
      <c r="G219" s="26"/>
    </row>
    <row r="220" spans="1:7" ht="27" customHeight="1" x14ac:dyDescent="0.25">
      <c r="A220" s="46" t="s">
        <v>238</v>
      </c>
      <c r="B220" s="41" t="s">
        <v>240</v>
      </c>
      <c r="C220" s="42" t="s">
        <v>239</v>
      </c>
      <c r="D220" s="47">
        <v>8.73</v>
      </c>
      <c r="E220" s="40">
        <v>3235</v>
      </c>
      <c r="F220" s="9" t="s">
        <v>71</v>
      </c>
      <c r="G220" s="27" t="s">
        <v>13</v>
      </c>
    </row>
    <row r="221" spans="1:7" ht="27" customHeight="1" thickBot="1" x14ac:dyDescent="0.3">
      <c r="A221" s="44" t="s">
        <v>14</v>
      </c>
      <c r="B221" s="22"/>
      <c r="C221" s="23"/>
      <c r="D221" s="24">
        <f>D220</f>
        <v>8.73</v>
      </c>
      <c r="E221" s="23"/>
      <c r="F221" s="25"/>
      <c r="G221" s="26"/>
    </row>
    <row r="222" spans="1:7" x14ac:dyDescent="0.25">
      <c r="A222" s="9" t="s">
        <v>223</v>
      </c>
      <c r="B222" s="14" t="s">
        <v>216</v>
      </c>
      <c r="C222" s="10" t="s">
        <v>224</v>
      </c>
      <c r="D222" s="18">
        <v>395</v>
      </c>
      <c r="E222" s="10">
        <v>3213</v>
      </c>
      <c r="F222" s="9" t="s">
        <v>57</v>
      </c>
      <c r="G222" s="28" t="s">
        <v>13</v>
      </c>
    </row>
    <row r="223" spans="1:7" ht="27" customHeight="1" thickBot="1" x14ac:dyDescent="0.3">
      <c r="A223" s="21" t="s">
        <v>14</v>
      </c>
      <c r="B223" s="22"/>
      <c r="C223" s="23"/>
      <c r="D223" s="24">
        <f>SUM(D222:D222)</f>
        <v>395</v>
      </c>
      <c r="E223" s="23"/>
      <c r="F223" s="25"/>
      <c r="G223" s="26"/>
    </row>
    <row r="224" spans="1:7" x14ac:dyDescent="0.25">
      <c r="A224" s="9" t="s">
        <v>227</v>
      </c>
      <c r="B224" s="14" t="s">
        <v>227</v>
      </c>
      <c r="C224" s="10" t="s">
        <v>227</v>
      </c>
      <c r="D224" s="18">
        <v>37403.89</v>
      </c>
      <c r="E224" s="10">
        <v>3111</v>
      </c>
      <c r="F224" s="9" t="s">
        <v>248</v>
      </c>
      <c r="G224" s="27" t="s">
        <v>13</v>
      </c>
    </row>
    <row r="225" spans="1:7" x14ac:dyDescent="0.25">
      <c r="A225" s="9" t="s">
        <v>227</v>
      </c>
      <c r="B225" s="14" t="s">
        <v>227</v>
      </c>
      <c r="C225" s="10" t="s">
        <v>227</v>
      </c>
      <c r="D225" s="18">
        <v>6338.09</v>
      </c>
      <c r="E225" s="10">
        <v>3132</v>
      </c>
      <c r="F225" s="9" t="s">
        <v>249</v>
      </c>
      <c r="G225" s="28" t="s">
        <v>13</v>
      </c>
    </row>
    <row r="226" spans="1:7" x14ac:dyDescent="0.25">
      <c r="A226" t="s">
        <v>241</v>
      </c>
      <c r="B226" s="14" t="s">
        <v>227</v>
      </c>
      <c r="C226" s="10" t="s">
        <v>227</v>
      </c>
      <c r="D226" s="18">
        <v>311.89999999999998</v>
      </c>
      <c r="E226" s="10">
        <v>3237</v>
      </c>
      <c r="F226" s="9" t="s">
        <v>242</v>
      </c>
      <c r="G226" s="28" t="s">
        <v>13</v>
      </c>
    </row>
    <row r="227" spans="1:7" x14ac:dyDescent="0.25">
      <c r="A227" s="9" t="s">
        <v>227</v>
      </c>
      <c r="B227" s="14" t="s">
        <v>227</v>
      </c>
      <c r="C227" s="10" t="s">
        <v>227</v>
      </c>
      <c r="D227" s="18">
        <v>480.71</v>
      </c>
      <c r="E227" s="10">
        <v>3241</v>
      </c>
      <c r="F227" s="9" t="s">
        <v>162</v>
      </c>
      <c r="G227" s="28" t="s">
        <v>13</v>
      </c>
    </row>
    <row r="228" spans="1:7" x14ac:dyDescent="0.25">
      <c r="A228" s="9" t="s">
        <v>227</v>
      </c>
      <c r="B228" s="14" t="s">
        <v>227</v>
      </c>
      <c r="C228" s="10" t="s">
        <v>227</v>
      </c>
      <c r="D228" s="18">
        <v>60.14</v>
      </c>
      <c r="E228" s="10">
        <v>3292</v>
      </c>
      <c r="F228" s="9" t="s">
        <v>83</v>
      </c>
      <c r="G228" s="28" t="s">
        <v>13</v>
      </c>
    </row>
    <row r="229" spans="1:7" x14ac:dyDescent="0.25">
      <c r="A229" s="9" t="s">
        <v>244</v>
      </c>
      <c r="B229" s="14" t="s">
        <v>216</v>
      </c>
      <c r="C229" s="10" t="s">
        <v>245</v>
      </c>
      <c r="D229" s="18">
        <v>5108.1400000000003</v>
      </c>
      <c r="E229" s="10">
        <v>3531</v>
      </c>
      <c r="F229" s="9" t="s">
        <v>225</v>
      </c>
      <c r="G229" s="28" t="s">
        <v>13</v>
      </c>
    </row>
    <row r="230" spans="1:7" x14ac:dyDescent="0.25">
      <c r="A230" s="9" t="s">
        <v>246</v>
      </c>
      <c r="B230" s="14" t="s">
        <v>216</v>
      </c>
      <c r="C230" s="10" t="s">
        <v>247</v>
      </c>
      <c r="D230" s="18">
        <v>6000</v>
      </c>
      <c r="E230" s="10">
        <v>3611</v>
      </c>
      <c r="F230" s="9" t="s">
        <v>226</v>
      </c>
      <c r="G230" s="28" t="s">
        <v>13</v>
      </c>
    </row>
    <row r="231" spans="1:7" x14ac:dyDescent="0.25">
      <c r="A231" s="9" t="s">
        <v>215</v>
      </c>
      <c r="B231" s="14" t="s">
        <v>216</v>
      </c>
      <c r="C231" s="10" t="s">
        <v>216</v>
      </c>
      <c r="D231" s="18">
        <v>8469.9</v>
      </c>
      <c r="E231" s="10">
        <v>23922</v>
      </c>
      <c r="F231" s="9" t="s">
        <v>243</v>
      </c>
      <c r="G231" s="28" t="s">
        <v>13</v>
      </c>
    </row>
    <row r="232" spans="1:7" x14ac:dyDescent="0.25">
      <c r="A232" s="9"/>
      <c r="B232" s="14"/>
      <c r="C232" s="10"/>
      <c r="D232" s="18"/>
      <c r="E232" s="10"/>
      <c r="F232" s="9"/>
      <c r="G232" s="28"/>
    </row>
    <row r="233" spans="1:7" x14ac:dyDescent="0.25">
      <c r="A233" s="58" t="s">
        <v>227</v>
      </c>
      <c r="B233" s="40" t="s">
        <v>227</v>
      </c>
      <c r="C233" s="40" t="s">
        <v>227</v>
      </c>
      <c r="D233" s="59">
        <v>586576.41</v>
      </c>
      <c r="E233" s="40">
        <v>3111</v>
      </c>
      <c r="F233" s="9" t="s">
        <v>248</v>
      </c>
      <c r="G233" s="28" t="s">
        <v>250</v>
      </c>
    </row>
    <row r="234" spans="1:7" x14ac:dyDescent="0.25">
      <c r="A234" s="58" t="s">
        <v>227</v>
      </c>
      <c r="B234" s="40" t="s">
        <v>227</v>
      </c>
      <c r="C234" s="40" t="s">
        <v>227</v>
      </c>
      <c r="D234" s="59">
        <v>4656.49</v>
      </c>
      <c r="E234" s="40">
        <v>3121</v>
      </c>
      <c r="F234" s="9" t="s">
        <v>228</v>
      </c>
      <c r="G234" s="28" t="s">
        <v>250</v>
      </c>
    </row>
    <row r="235" spans="1:7" x14ac:dyDescent="0.25">
      <c r="A235" s="58" t="s">
        <v>227</v>
      </c>
      <c r="B235" s="40" t="s">
        <v>227</v>
      </c>
      <c r="C235" s="40" t="s">
        <v>227</v>
      </c>
      <c r="D235" s="59">
        <v>95323.66</v>
      </c>
      <c r="E235" s="40">
        <v>3132</v>
      </c>
      <c r="F235" s="9" t="s">
        <v>249</v>
      </c>
      <c r="G235" s="28" t="s">
        <v>250</v>
      </c>
    </row>
    <row r="236" spans="1:7" x14ac:dyDescent="0.25">
      <c r="A236" s="58" t="s">
        <v>227</v>
      </c>
      <c r="B236" s="40" t="s">
        <v>227</v>
      </c>
      <c r="C236" s="40" t="s">
        <v>227</v>
      </c>
      <c r="D236" s="59">
        <v>12187.31</v>
      </c>
      <c r="E236" s="40">
        <v>3212</v>
      </c>
      <c r="F236" s="9" t="s">
        <v>177</v>
      </c>
      <c r="G236" s="28" t="s">
        <v>250</v>
      </c>
    </row>
    <row r="237" spans="1:7" ht="15.75" thickBot="1" x14ac:dyDescent="0.3">
      <c r="A237" s="58"/>
      <c r="B237" s="40"/>
      <c r="C237" s="40"/>
      <c r="D237" s="59"/>
      <c r="E237" s="40"/>
      <c r="F237" s="9"/>
      <c r="G237" s="28"/>
    </row>
    <row r="238" spans="1:7" ht="15.75" thickBot="1" x14ac:dyDescent="0.3">
      <c r="A238" s="29"/>
      <c r="B238" s="30"/>
      <c r="C238" s="31"/>
      <c r="D238" s="32"/>
      <c r="E238" s="31"/>
      <c r="F238" s="33"/>
      <c r="G238" s="34"/>
    </row>
    <row r="239" spans="1:7" x14ac:dyDescent="0.25">
      <c r="A239" s="9"/>
      <c r="B239" s="14"/>
      <c r="C239" s="10"/>
      <c r="D239" s="18"/>
      <c r="E239" s="10"/>
      <c r="F239" s="9"/>
    </row>
    <row r="240" spans="1:7" x14ac:dyDescent="0.25">
      <c r="A240" s="9"/>
      <c r="B240" s="14"/>
      <c r="C240" s="10"/>
      <c r="D240" s="18"/>
      <c r="E240" s="10"/>
      <c r="F240" s="9" t="s">
        <v>230</v>
      </c>
    </row>
    <row r="241" spans="1:6" x14ac:dyDescent="0.25">
      <c r="A241" s="9"/>
      <c r="B241" s="14"/>
      <c r="C241" s="10"/>
      <c r="D241" s="18"/>
      <c r="E241" s="10"/>
      <c r="F241" s="9" t="s">
        <v>231</v>
      </c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autoFilter ref="A6:G236" xr:uid="{22E54148-528A-46DF-B7A6-63ADA066C24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 objava 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2026-05-04T12:00:14Z</dcterms:modified>
</cp:coreProperties>
</file>